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5075" windowHeight="7830"/>
  </bookViews>
  <sheets>
    <sheet name="wksYL" sheetId="1" r:id="rId1"/>
  </sheets>
  <externalReferences>
    <externalReference r:id="rId2"/>
  </externalReferences>
  <definedNames>
    <definedName name="forInputRecords">MAX(valInputSerial)-1</definedName>
    <definedName name="gs_EndNote">"Note:"&amp;gs_NewLine&amp;"The above list may not be comprehensive. Please contact Legal Advisory and Conveyancing Office for clarification if in doubt."</definedName>
    <definedName name="gs_EndNote_C">"備註:"&amp;gs_NewLine&amp;"上述列表或未能盡錄所有資料。如有疑問，請聯絡法律諮詢及田土轉易處。"</definedName>
    <definedName name="gs_Header">"List of Consents to Sell, Consents to Assign and Approvals of Deeds of Mutual Covenant issued from "</definedName>
    <definedName name="gs_Header_C">"所批出的樓花同意書、轉讓同意書及公契批核書列表"</definedName>
    <definedName name="gs_LACO">"Legal Advisory and Conveyancing Office"</definedName>
    <definedName name="gs_LACO_C">"法律諮詢及田土轉易處"</definedName>
    <definedName name="gs_NewLine">CHAR(10)</definedName>
    <definedName name="gs_PrintAdjust_RowHeight">CHAR(10)</definedName>
    <definedName name="gs_RGLO">"Registrar General (Land Officer)"</definedName>
    <definedName name="gs_RGLO_C">"註冊總署署長(田土註冊處處長)"</definedName>
    <definedName name="gs_Space">" "</definedName>
    <definedName name="gs_TableHeaderCol1">"Development Name"</definedName>
    <definedName name="gs_TableHeaderCol1_C">"樓宇名稱"</definedName>
    <definedName name="gs_TableHeaderCol2">"Lot No."</definedName>
    <definedName name="gs_TableHeaderCol2_C">"地段編號"</definedName>
    <definedName name="gs_TableHeaderCol3">"Developer"</definedName>
    <definedName name="gs_TableHeaderCol3_C">"發展商"</definedName>
    <definedName name="gs_TableHeaderCol4">"Type of Consent/Approval"</definedName>
    <definedName name="gs_TableHeaderCol4_C">"同意書 / 批核公契種類"</definedName>
    <definedName name="gs_TableHeaderCol5">"Solicitors"</definedName>
    <definedName name="gs_TableHeaderCol5_C">"律師"</definedName>
    <definedName name="gs_TableHeaderCol6">"Consent / Approval Date"</definedName>
    <definedName name="gs_TableHeaderCol6_C">"同意書 /"&amp;gs_NewLine&amp;" 批核公契日期"</definedName>
    <definedName name="ListPeriod" localSheetId="0">"01/04/1982 to 31/12/1993"</definedName>
    <definedName name="ListPeriod_C" localSheetId="0">"自一九八二年四月一日至一九九三年十二月三十一日"</definedName>
    <definedName name="_xlnm.Print_Area" localSheetId="0">wksYL!$D$3:$M$208</definedName>
    <definedName name="_xlnm.Print_Titles" localSheetId="0">wksYL!$3:$5</definedName>
    <definedName name="valApprovals">OFFSET([0]!valApprovalsTop,0,0,COUNTA([0]!valApprovalsCol)-1,1)</definedName>
    <definedName name="valApprovals_C">OFFSET(valApprovals,0,2)</definedName>
    <definedName name="valApprovals_E">OFFSET(valApprovals,0,1)</definedName>
    <definedName name="valApprovals_SortKey">OFFSET(valApprovals,0,3)</definedName>
    <definedName name="valApprovalsCol">#REF!</definedName>
    <definedName name="valApprovalsTop">#REF!</definedName>
    <definedName name="valDistricts">OFFSET([0]!valDistrictsTop,0,0,COUNTA([0]!valDistrictsCol)-1,1)</definedName>
    <definedName name="valDistricts_C">OFFSET(valDistricts,0,2)</definedName>
    <definedName name="valDistricts_E">OFFSET(valDistricts,0,1)</definedName>
    <definedName name="valDistrictsCol">#REF!</definedName>
    <definedName name="valDistrictsTop">#REF!</definedName>
    <definedName name="valInputSerial">OFFSET([0]!valInputSerialTop,0,0,COUNTA([0]!valInputSerialCol)-1,1)</definedName>
    <definedName name="valInputSerialCol">#REF!</definedName>
    <definedName name="valInputSerialTop">#REF!</definedName>
    <definedName name="valLots">OFFSET([0]!valLotsTop,0,0,COUNTA([0]!valLotsCol)-1,1)</definedName>
    <definedName name="valLots_C">OFFSET(valLots,0,1)</definedName>
    <definedName name="valLotsCol">#REF!</definedName>
    <definedName name="valLotsTop">#REF!</definedName>
    <definedName name="valSolFirm">OFFSET([0]!valSolFirmTop,0,0,COUNTA([0]!valSolFirmCol)-1,1)</definedName>
    <definedName name="valSolFirm_C">OFFSET(valSolFirm,0,1)</definedName>
    <definedName name="valSolFirmCol">#REF!</definedName>
    <definedName name="valSolFirmTop">#REF!</definedName>
  </definedNames>
  <calcPr calcId="145621" fullCalcOnLoad="1"/>
</workbook>
</file>

<file path=xl/calcChain.xml><?xml version="1.0" encoding="utf-8"?>
<calcChain xmlns="http://schemas.openxmlformats.org/spreadsheetml/2006/main">
  <c r="D208" i="1" l="1"/>
  <c r="D206" i="1"/>
  <c r="M4" i="1"/>
  <c r="L4" i="1"/>
  <c r="J4" i="1"/>
  <c r="H4" i="1"/>
  <c r="F4" i="1"/>
  <c r="D4" i="1"/>
  <c r="D3" i="1"/>
</calcChain>
</file>

<file path=xl/sharedStrings.xml><?xml version="1.0" encoding="utf-8"?>
<sst xmlns="http://schemas.openxmlformats.org/spreadsheetml/2006/main" count="998" uniqueCount="448">
  <si>
    <t>Yuen Long 元朗區</t>
  </si>
  <si>
    <t xml:space="preserve">12 Wang Yip Street
宏業街12號
</t>
  </si>
  <si>
    <t xml:space="preserve">YLTL 400
元朗市地段第400號
</t>
  </si>
  <si>
    <t xml:space="preserve">Syra Limited
</t>
    <phoneticPr fontId="1" type="noConversion"/>
  </si>
  <si>
    <t xml:space="preserve">Approval of Deed of Mutual Covenant and Management Agreement
批核公契及管理協議
</t>
  </si>
  <si>
    <t xml:space="preserve">Peter Mark &amp; Co.
麥維慶律師行
</t>
  </si>
  <si>
    <t>Annking Industrial Building
安勁工業大廈</t>
    <phoneticPr fontId="1" type="noConversion"/>
  </si>
  <si>
    <t>YLTL 357
元朗巿地段第357號</t>
    <phoneticPr fontId="1" type="noConversion"/>
  </si>
  <si>
    <t>Annking Enterprises Limited
安勁企業有限公司</t>
    <phoneticPr fontId="1" type="noConversion"/>
  </si>
  <si>
    <t>Approval of Deed of Mutual Covenant
批核公契</t>
    <phoneticPr fontId="1" type="noConversion"/>
  </si>
  <si>
    <t>Henry C.K. Tung &amp; Co.</t>
    <phoneticPr fontId="1" type="noConversion"/>
  </si>
  <si>
    <t xml:space="preserve">Aster Court (consent to sell the 1st Floor of Commercial Podium to Brisun Investment Ltd)
雅珊園 (同意出售商業平台1樓予必祥投資有限公司)
</t>
  </si>
  <si>
    <t xml:space="preserve">Lot 4269 in DD 124
丈量約份第124約地段第4269號
</t>
  </si>
  <si>
    <t xml:space="preserve">Dartfield Development Limited
</t>
    <phoneticPr fontId="1" type="noConversion"/>
  </si>
  <si>
    <t xml:space="preserve">Consent to Sell for commercial development
商業樓宇預售樓花同意書
</t>
  </si>
  <si>
    <t xml:space="preserve">Philip K. H. Wong &amp; Co.
黃乾亨律師事務所
</t>
  </si>
  <si>
    <t xml:space="preserve">Aster Court
雅珊園
</t>
  </si>
  <si>
    <t xml:space="preserve">Approval of Deed of Mutual Covenant
批核公契
</t>
  </si>
  <si>
    <t xml:space="preserve">Aster Court (units)
雅珊園 (單位)
</t>
  </si>
  <si>
    <t xml:space="preserve">Consent to Sell
預售樓花同意書
</t>
  </si>
  <si>
    <t xml:space="preserve">Beauty Court
麗珊閣
</t>
  </si>
  <si>
    <t xml:space="preserve">Lot 4280 in DD 124
丈量約份第124約地段第4280號
</t>
  </si>
  <si>
    <t xml:space="preserve">Dartfield Development Limited &amp;
The Yin Nin Savings, Mortgage Loan and Land Investment Company Limited 
</t>
    <phoneticPr fontId="1" type="noConversion"/>
  </si>
  <si>
    <t xml:space="preserve">Woo &amp; Woo
胡與胡律師樓
</t>
  </si>
  <si>
    <t xml:space="preserve">Beauty Court (units)
麗珊閣 (單位)
</t>
  </si>
  <si>
    <t xml:space="preserve">Century Centre (flats and units)
世紀中心 (單位)
</t>
  </si>
  <si>
    <t xml:space="preserve">Lot 1702 in DD 122
丈量約份第122約地段第1702號
</t>
  </si>
  <si>
    <t xml:space="preserve">Hang Fung Estates Ltd
恒豐地產有限公司
</t>
  </si>
  <si>
    <t xml:space="preserve">Woo, Kwan, Lee &amp; Lo
胡關李羅律師行
</t>
  </si>
  <si>
    <t xml:space="preserve">Champion Building
冠豐大廈
</t>
  </si>
  <si>
    <t xml:space="preserve">YLTL 473
元朗市地段第473號
</t>
  </si>
  <si>
    <t xml:space="preserve">Marvel and Company, Limited &amp;
萬保有限公司 及
Nan Fung Textiles Limited 
南豐紡織有限公司
</t>
    <phoneticPr fontId="1" type="noConversion"/>
  </si>
  <si>
    <t xml:space="preserve">Shaw, Ng &amp; Ma
邵吳馬律師行
</t>
  </si>
  <si>
    <t xml:space="preserve">Champion Building (flats and units)
冠豐大廈 (單位)
</t>
  </si>
  <si>
    <t xml:space="preserve">Chee King Garden
時景花園
</t>
  </si>
  <si>
    <t xml:space="preserve">YLTL 413
元朗市地段第413號
</t>
  </si>
  <si>
    <t xml:space="preserve">Cheerful (Holdings) Limited
時富(集團)有限公司
</t>
    <phoneticPr fontId="1" type="noConversion"/>
  </si>
  <si>
    <t xml:space="preserve">Ford, Kwan &amp; Co.
梁錦濤關學林律師行
</t>
  </si>
  <si>
    <t xml:space="preserve">Chee King Garden (flats and units)
時景花園 (單位)
</t>
  </si>
  <si>
    <t xml:space="preserve">Cheong Fat Building
昌發大廈
</t>
  </si>
  <si>
    <t xml:space="preserve">YLTL 440
元朗市地段第440號
</t>
  </si>
  <si>
    <t xml:space="preserve">Donora Company Limited
</t>
    <phoneticPr fontId="1" type="noConversion"/>
  </si>
  <si>
    <t xml:space="preserve">Charles S. C. Yeung &amp; Co.
楊少初律師行
</t>
  </si>
  <si>
    <t xml:space="preserve">Cheong Fat Building (flats and units)
昌發大廈 (單位)
</t>
  </si>
  <si>
    <t xml:space="preserve">Cheong Wai Mansion
昌威大廈
</t>
  </si>
  <si>
    <t xml:space="preserve">YLTL 433
元朗市地段第433號
</t>
  </si>
  <si>
    <t xml:space="preserve">Evercot Enterprise Company Limited &amp; 
凱峯企業有限公司 及
Shung King Development Company Limited
崇景建業有限公司
</t>
    <phoneticPr fontId="1" type="noConversion"/>
  </si>
  <si>
    <t xml:space="preserve">T.C. Foo &amp; Co.
傅德楨律師行
</t>
  </si>
  <si>
    <t xml:space="preserve">Cheong Wai Mansion (flats and units)
昌威大廈 (單位)
</t>
  </si>
  <si>
    <t xml:space="preserve">Cheung Fat Building
祥發大廈
</t>
  </si>
  <si>
    <t xml:space="preserve">YLTL 425
元朗市地段第425號
</t>
  </si>
  <si>
    <t xml:space="preserve">Avante Company Limited
</t>
    <phoneticPr fontId="1" type="noConversion"/>
  </si>
  <si>
    <t xml:space="preserve">Bernard Wong &amp; Co
黃江森、林輝德律師事務所 
</t>
  </si>
  <si>
    <t xml:space="preserve">Cheung Fat Building (flats and units)
祥發大廈 (單位)
</t>
  </si>
  <si>
    <t xml:space="preserve">Chun Hing New Village
振興新村
</t>
  </si>
  <si>
    <t xml:space="preserve">Lot 3875 in DD 120
丈量約份第120約地段第3875號
</t>
  </si>
  <si>
    <t xml:space="preserve">Chung Nap &amp; Wong Keung
</t>
    <phoneticPr fontId="1" type="noConversion"/>
  </si>
  <si>
    <t xml:space="preserve">Laurence Pang &amp; Co.
彭澤棠律師事務所
</t>
  </si>
  <si>
    <t xml:space="preserve">Approval of Management Agreement
批核管理協議
</t>
  </si>
  <si>
    <t xml:space="preserve">Energy Industrial Centre
盛力工業中心
</t>
  </si>
  <si>
    <t xml:space="preserve">Lot 2025 in DD 121
丈量約份第121約地段第2025號
</t>
  </si>
  <si>
    <t xml:space="preserve">China Shape Limited
</t>
    <phoneticPr fontId="1" type="noConversion"/>
  </si>
  <si>
    <t xml:space="preserve">Edward Wong &amp; Ng
</t>
  </si>
  <si>
    <t xml:space="preserve">Fortune Centre (flats and units)
鴻運中心 (單位)
</t>
  </si>
  <si>
    <t xml:space="preserve">YLTL 316
元朗市地段第316號
</t>
  </si>
  <si>
    <t xml:space="preserve">Hope Gain Trading Company Limited
合勁有限公司
</t>
    <phoneticPr fontId="1" type="noConversion"/>
  </si>
  <si>
    <t xml:space="preserve">Ip, Ku &amp; Stoppa
葉顧施律師行
</t>
  </si>
  <si>
    <t xml:space="preserve">Fu Loy Garden
富來花園
</t>
  </si>
  <si>
    <t xml:space="preserve">YLTL 427
元朗市地段第427號
</t>
  </si>
  <si>
    <t xml:space="preserve">Egeria Investment Limited
依智利置業有限公司, 
Golden Dragon Development Company Limited
金龍建業有限公司,
Millap Limited &amp; 
敬新有限公司 及
Shung King Development Company Limited
崇景建業有限公司
</t>
    <phoneticPr fontId="1" type="noConversion"/>
  </si>
  <si>
    <t xml:space="preserve">Y.L. Yeung &amp; Co.
楊英澧律師行
</t>
  </si>
  <si>
    <t xml:space="preserve">Fu Loy Garden (flats and units)
富來花園 (單位)
</t>
  </si>
  <si>
    <t xml:space="preserve">Fu On Building
富安大廈
</t>
  </si>
  <si>
    <t xml:space="preserve">YLTL 415
元朗市地段第415號
</t>
  </si>
  <si>
    <t xml:space="preserve">Egeria Investment Limited
依智利置業有限公司
</t>
    <phoneticPr fontId="1" type="noConversion"/>
  </si>
  <si>
    <t xml:space="preserve">Fu On Building (flats and units)
富安大廈 (單位)
</t>
  </si>
  <si>
    <t xml:space="preserve">Fu Shing Building (consent to assign the lot to Wah Ha Sing Kee Engineering Ltd)
富盛大廈 (同意轉讓地段予華厦星記工程有限公司)
</t>
  </si>
  <si>
    <t xml:space="preserve">YLTL 311
元朗市地段第311號
</t>
  </si>
  <si>
    <t xml:space="preserve">Eridanus Investments Limited
</t>
    <phoneticPr fontId="1" type="noConversion"/>
  </si>
  <si>
    <t xml:space="preserve">Consent to Assign
轉讓同意書
</t>
  </si>
  <si>
    <t xml:space="preserve">Yam &amp; Co.
任錦光律師行
</t>
  </si>
  <si>
    <t xml:space="preserve">Fu Shing Building
富盛大廈
</t>
  </si>
  <si>
    <t xml:space="preserve">Wah Ha Sing Kee Engineering Limited
華厦星記工程有限公司
</t>
    <phoneticPr fontId="1" type="noConversion"/>
  </si>
  <si>
    <t xml:space="preserve">Fu Shing Building (flats and units)
富盛大廈
</t>
  </si>
  <si>
    <t xml:space="preserve">Approval of Sub Management Agreement
批核附屬管理協議
</t>
  </si>
  <si>
    <t xml:space="preserve">Fu Shing Building (94 shops on the Ground Floor)
富盛大廈 (地下94間商店)
</t>
  </si>
  <si>
    <t xml:space="preserve">Approval of Sub Deed of Mutual Covenant
批核附屬公契
</t>
  </si>
  <si>
    <t xml:space="preserve">Fu Wah Industrial Building  (flats and units)
富華工業大廈 (單位)
</t>
  </si>
  <si>
    <t xml:space="preserve">YLTL 358
元朗市地段第358號
</t>
  </si>
  <si>
    <t xml:space="preserve">Basildon Development Company Limited
</t>
    <phoneticPr fontId="1" type="noConversion"/>
  </si>
  <si>
    <t xml:space="preserve">Full Yau Court
富佑閣
</t>
  </si>
  <si>
    <t xml:space="preserve">YLTL 391
元朗市地段第391號
</t>
  </si>
  <si>
    <t xml:space="preserve">Daithong Real Estates Company Limited &amp;
大唐地產有限公司 及
Kat Lung Investment Limited 
吉隆投資有限公司 
</t>
    <phoneticPr fontId="1" type="noConversion"/>
  </si>
  <si>
    <t xml:space="preserve">Hampton, Winter &amp; Glynn
咸頓金仕騰律師行
</t>
  </si>
  <si>
    <t xml:space="preserve">Full Yau Court (flats and units)
富佑閣 (單位)
</t>
  </si>
  <si>
    <t xml:space="preserve">Golden Plaza
萬金中心
</t>
  </si>
  <si>
    <t xml:space="preserve">YLTL 405
元朗市地段第405號
</t>
  </si>
  <si>
    <t xml:space="preserve">Beauty Plaza Limited
</t>
    <phoneticPr fontId="1" type="noConversion"/>
  </si>
  <si>
    <t xml:space="preserve">Oscar Lai &amp; Ho
</t>
  </si>
  <si>
    <t xml:space="preserve">Golden Town Industrial Building
錦城工業大廈
</t>
  </si>
  <si>
    <t xml:space="preserve">YLTL 386
元朗市地段第386號
</t>
  </si>
  <si>
    <t xml:space="preserve">Golden Town Land Development Limited
錦城地產發展有限公司
</t>
    <phoneticPr fontId="1" type="noConversion"/>
  </si>
  <si>
    <t xml:space="preserve">Rowdget W. Young &amp; Co.
楊振文律師行 
</t>
  </si>
  <si>
    <t xml:space="preserve">Golden Town Industrial Building (units and car parking spaces)
錦城工業大廈 (單位及停車位)
</t>
  </si>
  <si>
    <t xml:space="preserve">B.C. Chow &amp; Co.
周炳朝律師行 
</t>
  </si>
  <si>
    <t xml:space="preserve">Great Garden
偉景園
</t>
  </si>
  <si>
    <t xml:space="preserve">Lot 4272 in DD 124
丈量約份第124約地段第4272號
</t>
  </si>
  <si>
    <t xml:space="preserve">Great Kindness Tak Luk Funds Limited
浩仁德祿基金有限公司
</t>
    <phoneticPr fontId="1" type="noConversion"/>
  </si>
  <si>
    <t xml:space="preserve">Amelia Cheung &amp; Co.
張靄文律師行 
</t>
  </si>
  <si>
    <t xml:space="preserve">Hang Fai Building
恆暉大廈
</t>
  </si>
  <si>
    <t xml:space="preserve">YLTL 476
元朗市地段第476號
</t>
  </si>
  <si>
    <t xml:space="preserve">Tung Shun Shing Investment Company Limited
同信盛置業有限公司
</t>
    <phoneticPr fontId="1" type="noConversion"/>
  </si>
  <si>
    <t xml:space="preserve">K. C. Yung &amp; Co.
翁家灼律師行
</t>
  </si>
  <si>
    <t xml:space="preserve">Hang Fat Mansion
恒發樓
</t>
  </si>
  <si>
    <t xml:space="preserve">YLTL 327 &amp; YLTL 365
元朗市地段第327號及元朗市地段第365號
</t>
  </si>
  <si>
    <t xml:space="preserve">Fook Ying Enterprises Company Limited &amp; 
福英企業有限公司 及
Trevellick Company Limited
</t>
    <phoneticPr fontId="1" type="noConversion"/>
  </si>
  <si>
    <t xml:space="preserve">Chu &amp; Lau
劉漢銓律師行
</t>
  </si>
  <si>
    <t xml:space="preserve">Hang Fat Mansion (flats and units)
恒發樓 (單位)
</t>
  </si>
  <si>
    <t xml:space="preserve">Hang Fu Building
恒富大廈
</t>
  </si>
  <si>
    <t xml:space="preserve">YLTL 438
元朗市地段第438號
</t>
  </si>
  <si>
    <t xml:space="preserve">Millap Limited
敬新有限公司
</t>
    <phoneticPr fontId="1" type="noConversion"/>
  </si>
  <si>
    <t xml:space="preserve">Deacons
的近律師行
</t>
  </si>
  <si>
    <t xml:space="preserve">Hang Fu Building (flats and units)
恒富大廈 (單位)
</t>
  </si>
  <si>
    <t xml:space="preserve">Hi Yip Factory Building
喜業工廠大廈
</t>
  </si>
  <si>
    <t xml:space="preserve">YLTL 369
元朗市地段第369號
</t>
  </si>
  <si>
    <t xml:space="preserve">Hi Yip Company Limited
喜業有限公司
</t>
    <phoneticPr fontId="1" type="noConversion"/>
  </si>
  <si>
    <t xml:space="preserve">Hi Yip Factory Building (units)
喜業工廠大廈 (單位)
</t>
  </si>
  <si>
    <t xml:space="preserve">Hing Fat Building
興發樓
</t>
  </si>
  <si>
    <t xml:space="preserve">YLTL 379
元朗市地段第379號
</t>
  </si>
  <si>
    <t xml:space="preserve">Cheuk Wing Company Limited
卓榮有限公司
</t>
    <phoneticPr fontId="1" type="noConversion"/>
  </si>
  <si>
    <t xml:space="preserve">K. M. Lai &amp; Li
黎錦文李孟華律師事務所
</t>
  </si>
  <si>
    <t xml:space="preserve">Hing Fat Building (flats and units)
興發樓 (單位)
</t>
  </si>
  <si>
    <t xml:space="preserve">Hing Wah Industrial Building
興華工業大廈
</t>
  </si>
  <si>
    <t xml:space="preserve">YLTL 373
元朗市地段第373號
</t>
  </si>
  <si>
    <t xml:space="preserve">Shin Chak Development Limited
善策發展有限公司
</t>
    <phoneticPr fontId="1" type="noConversion"/>
  </si>
  <si>
    <t xml:space="preserve">Hing Wah Industrial Building (flats and units)
興華工業大廈 (單位)
</t>
  </si>
  <si>
    <t xml:space="preserve">Ho Shun Fook Building
好順福大廈
</t>
  </si>
  <si>
    <t xml:space="preserve">YLTL 303
元朗市地段第303號
</t>
  </si>
  <si>
    <t xml:space="preserve">Yau Fook Hong Company Limited
祐福行有限公司
</t>
    <phoneticPr fontId="1" type="noConversion"/>
  </si>
  <si>
    <t xml:space="preserve">Ho Shun Fook Building (units and car parking spaces)
好順福大廈 (單位及停車位)
</t>
  </si>
  <si>
    <t xml:space="preserve">Ho Shun Lee Building (flats and units)
好順利大廈 (單位)
</t>
  </si>
  <si>
    <t xml:space="preserve">YLTL 333
元朗市地段第333號
</t>
  </si>
  <si>
    <t xml:space="preserve">F. Zimmern &amp; Co.
施文律師行
</t>
  </si>
  <si>
    <t xml:space="preserve">Kan, Mark &amp; Poon
</t>
  </si>
  <si>
    <t xml:space="preserve">Ho Shun King Building (flats and units)
好順景大廈 (單位)
</t>
  </si>
  <si>
    <t xml:space="preserve">YLTL 332
元朗市地段第332號
</t>
  </si>
  <si>
    <t xml:space="preserve">Yau Fook Hong Company Limited &amp; 
祐福行有限公司 及
Yick Fung Holdings Limited
益豐投資有限公司
</t>
    <phoneticPr fontId="1" type="noConversion"/>
  </si>
  <si>
    <t xml:space="preserve">Ho Shun Tai Building
好順泰大廈
</t>
  </si>
  <si>
    <t xml:space="preserve">YLTL 423
元朗市地段第423號
</t>
  </si>
  <si>
    <t xml:space="preserve">More Treasure Company Limited
添隆有限公司
</t>
    <phoneticPr fontId="1" type="noConversion"/>
  </si>
  <si>
    <t xml:space="preserve">Ho Shun Tai Building (units and car parking spaces)
好順泰大廈 (單位及停車位)
</t>
  </si>
  <si>
    <t xml:space="preserve">Ho Shun Yee Building (flats and shops)
好順意大廈 (單位及商店)
</t>
  </si>
  <si>
    <t xml:space="preserve">YLTL 330
元朗市地段第330號
</t>
  </si>
  <si>
    <t xml:space="preserve">Fred Kan &amp; Co.
簡家驄律師行
</t>
  </si>
  <si>
    <t xml:space="preserve">Ho Sing Building
好盛洋樓
</t>
  </si>
  <si>
    <t xml:space="preserve">YLTL 338 &amp;  YLTL 305
元朗市地段第338號及元朗市地段第305號
</t>
  </si>
  <si>
    <t xml:space="preserve">Ho Sing Building (flats and units)
好盛洋樓 (單位)
</t>
  </si>
  <si>
    <t xml:space="preserve">Ho Wang Building
好旺洋樓
</t>
  </si>
  <si>
    <t xml:space="preserve">YLTL 339
元朗市地段第339號
</t>
  </si>
  <si>
    <t xml:space="preserve">Ho Wang Building (flats and units)
好旺洋樓 (單位)
</t>
  </si>
  <si>
    <t xml:space="preserve">Ho Yuet Building (flats and units)
好悅洋樓 (單位)
</t>
  </si>
  <si>
    <t xml:space="preserve">YLTL 323
元朗市地段第323號
</t>
  </si>
  <si>
    <t xml:space="preserve">Hung Wai Industrial Building
雄偉工業大廈
</t>
  </si>
  <si>
    <t xml:space="preserve">YLTL 355
元朗市地段第355號
</t>
  </si>
  <si>
    <t xml:space="preserve">Uniwel Land Development Limited
遠威地產發展有限公司
</t>
    <phoneticPr fontId="1" type="noConversion"/>
  </si>
  <si>
    <t xml:space="preserve">Kam Fook Court (flats and units)
金福閣 (單位)
</t>
  </si>
  <si>
    <t xml:space="preserve">YLTL 304
元朗市地段第304號
</t>
  </si>
  <si>
    <t xml:space="preserve">Speculator Investment Limited
</t>
    <phoneticPr fontId="1" type="noConversion"/>
  </si>
  <si>
    <t xml:space="preserve">Yung, Yu, Yuen &amp; Co.
翁余阮律師行
</t>
  </si>
  <si>
    <t xml:space="preserve">Kam Fung Building (consent to assign certain undivided shares in the lot to each of the 4 registered owners Boncom Investment Ltd, Jowett Investment Ltd, Tang Tung Kwong &amp; Tang Yuk Lun)
金豐大廈 (同意發展商轉讓地段不可分割份數予Boncom Investment Ltd, 早威置業有限公司, Tang Tung Kwong 及 Tang Yuk Lun)
</t>
    <phoneticPr fontId="1" type="noConversion"/>
  </si>
  <si>
    <t xml:space="preserve">YLTL 422
元朗市地段第422號
</t>
  </si>
  <si>
    <t xml:space="preserve">Boncom Investment Limited, 
Jowett Investment Limited
早威置業有限公司, 
TANG Tung Kwong &amp; 
TANG Yuk Lun
</t>
    <phoneticPr fontId="1" type="noConversion"/>
  </si>
  <si>
    <t xml:space="preserve">Kam Fung Building
金豐大廈
</t>
    <phoneticPr fontId="1" type="noConversion"/>
  </si>
  <si>
    <t xml:space="preserve">Kam Fung Building (flats and units amounting to 2312/4060 shares in the lot)
金豐大廈 (佔地段 2,312/4,060 份數的單位)
</t>
    <phoneticPr fontId="1" type="noConversion"/>
  </si>
  <si>
    <t xml:space="preserve">Boncom Investment Limited
</t>
    <phoneticPr fontId="1" type="noConversion"/>
  </si>
  <si>
    <t xml:space="preserve">Kam Lung Mansion (flats and units)
金龍樓 (單位)
</t>
  </si>
  <si>
    <t xml:space="preserve">YLTL 317
元朗市地段第317號
</t>
  </si>
  <si>
    <t xml:space="preserve">Nasali Company Limited
立賢有限公司
</t>
    <phoneticPr fontId="1" type="noConversion"/>
  </si>
  <si>
    <t xml:space="preserve">S. H. Leung &amp; Co.
梁肇漢律師樓
</t>
  </si>
  <si>
    <t xml:space="preserve">Kam Wing Mansion
錦榮大廈
</t>
  </si>
  <si>
    <t xml:space="preserve">YLTL 470
元朗市地段第470號
</t>
  </si>
  <si>
    <t xml:space="preserve">Checksing Investments Limited
澤昇投資有限公司
</t>
    <phoneticPr fontId="1" type="noConversion"/>
  </si>
  <si>
    <t xml:space="preserve">Tai, Ho &amp; Chan
戴何陳律師樓
</t>
  </si>
  <si>
    <t xml:space="preserve">Kam Wing Mansion (flats and units)
錦榮大廈 (單位)
</t>
  </si>
  <si>
    <t xml:space="preserve">Kam Yuen Mansion (flats and units)
金源大廈 (單位)
</t>
  </si>
  <si>
    <t xml:space="preserve">YLTL 340
元朗市地段第340號
</t>
  </si>
  <si>
    <t xml:space="preserve">Becker Investment Limited
貝加置業有限公司
</t>
    <phoneticPr fontId="1" type="noConversion"/>
  </si>
  <si>
    <t xml:space="preserve">Kar Wah Industrial Building
嘉華工業大廈
</t>
  </si>
  <si>
    <t xml:space="preserve">YLTL 356
元朗市地段第356號
</t>
  </si>
  <si>
    <t xml:space="preserve">Franksville Company Limited
</t>
    <phoneticPr fontId="1" type="noConversion"/>
  </si>
  <si>
    <t xml:space="preserve">Peter C. Wong &amp; Co.
王澤長律師行
</t>
  </si>
  <si>
    <t xml:space="preserve">Kar Wah Industrial Building (units and car parking spaces)
嘉華工業大廈 (單位及停車位)
</t>
  </si>
  <si>
    <t xml:space="preserve">Kin Fai Building
建輝大廈
</t>
  </si>
  <si>
    <t xml:space="preserve">YLTL 472
元朗市地段第472號
</t>
  </si>
  <si>
    <t xml:space="preserve">Shung King Development Compnay Limited
崇景建業有限公司
</t>
    <phoneticPr fontId="1" type="noConversion"/>
  </si>
  <si>
    <t xml:space="preserve">Kin Fai Building (units)
建輝大廈 (單位)
</t>
  </si>
  <si>
    <t xml:space="preserve">Kin Wai Building
建威大廈
</t>
  </si>
  <si>
    <t xml:space="preserve">YLTL 436
元朗市地段第436號
</t>
  </si>
  <si>
    <t xml:space="preserve">Evercot Enterprise Company Limited
凱峯企業有限公司
</t>
    <phoneticPr fontId="1" type="noConversion"/>
  </si>
  <si>
    <t xml:space="preserve">Kin Wai Building (flats and units)
建威大廈 (單位)
</t>
  </si>
  <si>
    <t xml:space="preserve">Kingswood Villas
嘉湖山莊
</t>
  </si>
  <si>
    <t xml:space="preserve">TSWTL 1 RP
天水圍市地段第1號之餘段
</t>
  </si>
  <si>
    <t xml:space="preserve">Tin Shui Wai Development Limited
天水圍發展有限公司
</t>
    <phoneticPr fontId="1" type="noConversion"/>
  </si>
  <si>
    <t xml:space="preserve">Kingswood Villas (residential units of Blocks 1-7)
嘉湖山莊 (第1-7座住宅單位)
</t>
  </si>
  <si>
    <t xml:space="preserve">Consent to Sell for residential development
住宅預售樓花同意書
</t>
  </si>
  <si>
    <t xml:space="preserve">Kingswood Villas (residential units of Blocks 8-14)
嘉湖山莊 (第8-14座住宅單位)
</t>
  </si>
  <si>
    <t xml:space="preserve">Kingswood Villas (commercial units)
嘉湖山莊 (商業單位)
</t>
  </si>
  <si>
    <t xml:space="preserve">Kingswood Villas (residential carparking spaces)
嘉湖山莊 (住宅停車位)
</t>
  </si>
  <si>
    <t xml:space="preserve">Consent to Assign for residential development
住宅轉讓同意書
</t>
    <phoneticPr fontId="1" type="noConversion"/>
  </si>
  <si>
    <t xml:space="preserve">27/5/1992
(Cancelled and reissued on 14/10/1992)
(於1992年
10月14日取消
及再次簽發)
</t>
    <phoneticPr fontId="1" type="noConversion"/>
  </si>
  <si>
    <t xml:space="preserve">TSWTL 2 RP
天水圍市地段第2號之餘段
</t>
  </si>
  <si>
    <t xml:space="preserve">Consent to Assign for residential development
住宅轉讓同意書
</t>
  </si>
  <si>
    <t xml:space="preserve">4/9/1992
(Cancelled and reissued on 14/10/1992)
(於1992年
10月14日取消
及再次簽發)
</t>
    <phoneticPr fontId="1" type="noConversion"/>
  </si>
  <si>
    <t xml:space="preserve">Kingswood Villas (Blocks 1-14 of Locwood Court)
嘉湖山莊 (樂湖居第1-14座)
</t>
  </si>
  <si>
    <t xml:space="preserve">Kingswood Villas (the kindergarten premises, 5 kindergarten car parking spaces and 2 kindergarten loading and unloading bays)
嘉湖山莊 (幼稚園樓宇,5個幼稚園停車位及2個幼稚園上落位)
</t>
  </si>
  <si>
    <t xml:space="preserve">TSWTL 3 RP
天水圍市地段第3號之餘段
</t>
  </si>
  <si>
    <t xml:space="preserve">Kingswood Villas (residential units and car parks of Blocks 1-6)
嘉湖山莊 (第1-6座住宅單位及停車位)
</t>
  </si>
  <si>
    <t xml:space="preserve">Kingswood Villas (Commercial Units and Commercial Car Parking Spaces)
嘉湖山莊 (商業單位及商業停車位)
</t>
  </si>
  <si>
    <t xml:space="preserve">Kingswood Villas (kindergarten)
嘉湖山莊 (幼稚園)
</t>
  </si>
  <si>
    <t xml:space="preserve">Kingswood Villas Phase III (units in Commercial Complex)
嘉湖山莊第3期 (商場內單位)
</t>
  </si>
  <si>
    <t xml:space="preserve">Consent to Assign for commercial development
商業樓宇轉讓同意書
</t>
  </si>
  <si>
    <t xml:space="preserve">Kingswood Villas (residential units, car parks, kindergarten and other premises)
嘉湖山莊 (住宅單位,停車位,幼稚園及其他樓宇)
</t>
  </si>
  <si>
    <t xml:space="preserve">Kui Fat Building
鉅發大廈
</t>
  </si>
  <si>
    <t xml:space="preserve">YLTL 442
元朗市地段第442號
</t>
  </si>
  <si>
    <t xml:space="preserve">Kota Chief Company Limited
</t>
    <phoneticPr fontId="1" type="noConversion"/>
  </si>
  <si>
    <t xml:space="preserve">Johnson, Stokes &amp; Master
孖士打律師行
</t>
  </si>
  <si>
    <t xml:space="preserve">Kui Fat Building (residential and commercial units)
鉅發大廈 (住宅及商業單位)
</t>
  </si>
  <si>
    <t xml:space="preserve">Kwong Ming House
光明樓
</t>
  </si>
  <si>
    <t xml:space="preserve">YLTL 372
元朗市地段第372號
</t>
  </si>
  <si>
    <t xml:space="preserve">Felicitic Company Limited
福年有限公司
</t>
    <phoneticPr fontId="1" type="noConversion"/>
  </si>
  <si>
    <t xml:space="preserve">H.H. Lau &amp; Co.
劉海慶律師行
</t>
  </si>
  <si>
    <t xml:space="preserve">Lai Sun Yuen Long Centre
麗新元朗中心
</t>
  </si>
  <si>
    <t xml:space="preserve">YLTL 362
元朗市地段第362號
</t>
  </si>
  <si>
    <t xml:space="preserve">Lai Sun Garment Company Limited
麗新製衣有限公司
</t>
    <phoneticPr fontId="1" type="noConversion"/>
  </si>
  <si>
    <t xml:space="preserve">Lai Sun Yuen Long Centre (units and car parking spaces)
麗新元朗中心 (單位及停車位)
</t>
  </si>
  <si>
    <t xml:space="preserve">Lin Fat Building (flats and units)
年發大廈 (單位)
</t>
  </si>
  <si>
    <t xml:space="preserve">YLTL 331
元朗市地段第331號
</t>
  </si>
  <si>
    <t xml:space="preserve">Up-date Development Company Limited
適年發展有限公司
</t>
    <phoneticPr fontId="1" type="noConversion"/>
  </si>
  <si>
    <t xml:space="preserve">Man Fung Building (flats and units)
萬豐大廈 (單位)
</t>
  </si>
  <si>
    <t xml:space="preserve">YLTL 329
元朗市地段第329號
</t>
  </si>
  <si>
    <t xml:space="preserve">Marvel and Company, Limited &amp;
萬保有限公司 及 
Nan Fung Textiles Limited
南豐紡織有限公司 
</t>
    <phoneticPr fontId="1" type="noConversion"/>
  </si>
  <si>
    <t xml:space="preserve">Man Hong Mansion (flats and units)
民康大廈 (單位)
</t>
  </si>
  <si>
    <t xml:space="preserve">YLTL 301
元朗市地段第301號
</t>
  </si>
  <si>
    <t xml:space="preserve">Chun Po Investment Company Limited
宏昌企業有限公司
</t>
    <phoneticPr fontId="1" type="noConversion"/>
  </si>
  <si>
    <t xml:space="preserve">Lawrence T.S. Ong &amp; Co.
王東昇律師事務所
</t>
  </si>
  <si>
    <t xml:space="preserve">Manhattan Plaza (consent to assign Kingsum Development Co Ltd's 3.64% shares to Kwong Kay Investment Co Ltd)
富達廣場 (同意轉讓勤誠發展有限公司地段3.64%份數予廣基置業有限公司)
</t>
  </si>
  <si>
    <t xml:space="preserve">YLTL 389
元朗市地段第389號
</t>
  </si>
  <si>
    <t xml:space="preserve">Camleigh Investment Limited, 
Egeria Investment Limited
依智利置業有限公司, 
Kingsum Development Limited &amp; 
勤誠發展有限公司 及
Kwong Kay Investment Company Limited
廣基置業有限公司
</t>
    <phoneticPr fontId="1" type="noConversion"/>
  </si>
  <si>
    <t xml:space="preserve">Manhattan Plaza
富達廣場
</t>
  </si>
  <si>
    <t xml:space="preserve">Camleigh Investment Limited, 
Egeria Investment Limited &amp; 
依智利置業有限公司 及
Kwong Kay Investment Company Limited
廣基置業有限公司
</t>
    <phoneticPr fontId="1" type="noConversion"/>
  </si>
  <si>
    <t xml:space="preserve">Manhattan Plaza (flats and units in Block B)
富達廣場 (B座單位)
</t>
  </si>
  <si>
    <t xml:space="preserve">Manhattan Plaza (residential units and carparking spaces in Block B)
富達廣場 (B座住宅單位及停車場)
</t>
  </si>
  <si>
    <t xml:space="preserve">Manhattan Plaza (Block B)
富達廣場 (B座)
</t>
  </si>
  <si>
    <t xml:space="preserve">Manhattan Plaza Phase II (units of Blocks A &amp; C and shops and carparks of the 2 storey podium)
富達廣場第2期 (A及C座單位及2層平台內商店及停車位)
</t>
  </si>
  <si>
    <t xml:space="preserve">Mansfield Industrial Centre
萬輝工業中心
</t>
  </si>
  <si>
    <t xml:space="preserve">YLTL 406
元朗市地段第406號
</t>
  </si>
  <si>
    <t xml:space="preserve">Glorypark Limited
</t>
    <phoneticPr fontId="1" type="noConversion"/>
  </si>
  <si>
    <t xml:space="preserve">K. K. &amp; Winston Chu
徐嘉慎律師事務所
</t>
  </si>
  <si>
    <t xml:space="preserve">Mansfield Industrial Centre (flats and units)
萬輝工業中心 (單位)
</t>
  </si>
  <si>
    <t xml:space="preserve">Maple Gardens Phase II
碧豪苑第2期
</t>
  </si>
  <si>
    <t xml:space="preserve">Lot 2073 in DD 105
丈量約份第105約地段第2073號
</t>
  </si>
  <si>
    <t xml:space="preserve">Oi Tak Enterprises Limited
愛德企業有限公司
</t>
    <phoneticPr fontId="1" type="noConversion"/>
  </si>
  <si>
    <t xml:space="preserve">K.K. Chu &amp; Partners
</t>
  </si>
  <si>
    <t xml:space="preserve">Maple Gardens Phase II (units)
碧豪苑第2期 (單位)
</t>
  </si>
  <si>
    <t xml:space="preserve">Marbella Gardens
馬寶花園
</t>
  </si>
  <si>
    <t xml:space="preserve">Lot 2018 in DD 121
丈量約份第121約地段第2018號
</t>
  </si>
  <si>
    <t xml:space="preserve">G-Abora Company Limited
</t>
    <phoneticPr fontId="1" type="noConversion"/>
  </si>
  <si>
    <t xml:space="preserve">Walter Liu &amp; Co.
廖華德律師行
</t>
  </si>
  <si>
    <t xml:space="preserve">Marbella Gardens (units)
馬寶花園 (單位)
</t>
  </si>
  <si>
    <t xml:space="preserve">Nam Cheung Building
南祥大廈
</t>
  </si>
  <si>
    <t xml:space="preserve">YLTL 477
元朗市地段第477號
</t>
  </si>
  <si>
    <t xml:space="preserve">China Tin Investment Limited
中庭投資有限公司
</t>
    <phoneticPr fontId="1" type="noConversion"/>
  </si>
  <si>
    <t xml:space="preserve">Norfolk Terrace
樂福小築
</t>
  </si>
  <si>
    <t xml:space="preserve">Lot 1709 RP in DD 122
丈量約份第122約地段第1709號之餘段
</t>
  </si>
  <si>
    <t xml:space="preserve">Bateman Company Limited
柏文有限公司
</t>
    <phoneticPr fontId="1" type="noConversion"/>
  </si>
  <si>
    <t xml:space="preserve">Norfolk Terrace (flats and units)
樂福小築 (單位)
</t>
  </si>
  <si>
    <t xml:space="preserve">Osmanthus Garden
玉桂園
</t>
  </si>
  <si>
    <t xml:space="preserve">Lot 4270 in DD 124
丈量約份第124約地段第4270號
</t>
  </si>
  <si>
    <t xml:space="preserve">Lambory Limited
</t>
    <phoneticPr fontId="1" type="noConversion"/>
  </si>
  <si>
    <t xml:space="preserve">M. K. Lam &amp; Co.
林文傑律師事務所
</t>
  </si>
  <si>
    <t xml:space="preserve">Osmanthus Garden (flats and units)
玉桂園 (單位)
</t>
  </si>
  <si>
    <t xml:space="preserve">Palm Springs
加州花園
</t>
  </si>
  <si>
    <t xml:space="preserve">Lot 4750 in DD 104
丈量約份第104約地段第4750號
</t>
  </si>
  <si>
    <t xml:space="preserve">Splendid Kent Limited
</t>
    <phoneticPr fontId="1" type="noConversion"/>
  </si>
  <si>
    <t xml:space="preserve">Palm Springs (Phase 1A)
加州花園 (第1A期)
</t>
  </si>
  <si>
    <t xml:space="preserve">Palm Springs (residential units on sA)
加州花園 (在A分段上的單位)
</t>
  </si>
  <si>
    <t xml:space="preserve">Palm Springs Phase 1A (residential houses)
加州花園第1A期 (住宅屋)
</t>
  </si>
  <si>
    <t xml:space="preserve">Lot 4750 sA in DD 104
丈量約份第104約地段第4750號A分段
</t>
  </si>
  <si>
    <t xml:space="preserve">Pao Fung Building
寶豐大廈
</t>
  </si>
  <si>
    <t xml:space="preserve">YLTL 381
元朗市地段第381號
</t>
  </si>
  <si>
    <t xml:space="preserve">Marvel and Company, Limited &amp;
萬保有限公司 及
Nan Fung Textiles Second Mill Limited
南豐二廠紡織有限公司
</t>
    <phoneticPr fontId="1" type="noConversion"/>
  </si>
  <si>
    <t xml:space="preserve">Pao Fung Building  (flats and units)
寶豐大廈 (單位)
</t>
  </si>
  <si>
    <t xml:space="preserve">Ping Wui Centre
屏會中心
</t>
  </si>
  <si>
    <t xml:space="preserve">YLTL 398
元朗市地段第398號
</t>
  </si>
  <si>
    <t xml:space="preserve">Golden Leaf Investment Limited
</t>
    <phoneticPr fontId="1" type="noConversion"/>
  </si>
  <si>
    <t xml:space="preserve">Ping Wui Centre (flats and units)
屏會中心 (單位)
</t>
  </si>
  <si>
    <t xml:space="preserve">Po Fat Building
寶發大廈
</t>
  </si>
  <si>
    <t xml:space="preserve">YLTL 380
元朗市地段第380號
</t>
  </si>
  <si>
    <t xml:space="preserve">Vadera Company Limited
</t>
    <phoneticPr fontId="1" type="noConversion"/>
  </si>
  <si>
    <t xml:space="preserve">Foo &amp; Li
李鳳翔律師事務所
</t>
  </si>
  <si>
    <t xml:space="preserve">Po Fat Building  (flats and units)
寶發大廈 (單位)
</t>
  </si>
  <si>
    <t xml:space="preserve">Po Wai Building
寶威大廈
</t>
  </si>
  <si>
    <t xml:space="preserve">YLTL 392
元朗市地段第392號
</t>
  </si>
  <si>
    <t xml:space="preserve">Zangwill Investment Limited
</t>
    <phoneticPr fontId="1" type="noConversion"/>
  </si>
  <si>
    <t xml:space="preserve">Prosper Centre
興隆中心
</t>
  </si>
  <si>
    <t xml:space="preserve">YLTL 479
元朗市地段第479號
</t>
  </si>
  <si>
    <t xml:space="preserve">Evercot Enterprise Company Limited &amp;
凱峯企業有限公司 及
Millap Limited
敬新有限公司
</t>
    <phoneticPr fontId="1" type="noConversion"/>
  </si>
  <si>
    <t xml:space="preserve">Lo &amp; Lo
羅文錦律師樓
</t>
  </si>
  <si>
    <t xml:space="preserve">Prosper Centre (residential units and shops)
興隆中心 (住宅單位及商店)
</t>
  </si>
  <si>
    <t xml:space="preserve">Prosperous Building
興旺大廈
</t>
  </si>
  <si>
    <t xml:space="preserve">YLTL 452
元朗市地段第452號
</t>
  </si>
  <si>
    <t xml:space="preserve">Chan Wai Dan &amp;
Cheuk Wing Company Limited
卓榮有限公司
</t>
    <phoneticPr fontId="1" type="noConversion"/>
  </si>
  <si>
    <t xml:space="preserve">Prosperous Building (flats and units)
興旺大廈 (單位)
</t>
  </si>
  <si>
    <t xml:space="preserve">Shing Fat Building
盛發大廈
</t>
  </si>
  <si>
    <t xml:space="preserve">YLTL 454
元朗市地段第454號
</t>
  </si>
  <si>
    <t xml:space="preserve">Rainforce Limited
柏文有限公司
</t>
    <phoneticPr fontId="1" type="noConversion"/>
  </si>
  <si>
    <t xml:space="preserve">Shing Fat Building (flats and units)
盛發大廈 (單位)
</t>
  </si>
  <si>
    <t xml:space="preserve">Shun Fat Building
信發大廈
</t>
  </si>
  <si>
    <t xml:space="preserve">YLTL 441
元朗市地段第441號
</t>
  </si>
  <si>
    <t xml:space="preserve">Hintline Investments Limited
軒佳投資有限公司
</t>
    <phoneticPr fontId="1" type="noConversion"/>
  </si>
  <si>
    <t xml:space="preserve">Shun Fat Building (flats and units)
信發大廈 (單位)
</t>
  </si>
  <si>
    <t xml:space="preserve">Shun Fung Building
順豐大廈
</t>
  </si>
  <si>
    <t xml:space="preserve">YLTL 432
元朗市地段第432號
</t>
  </si>
  <si>
    <t xml:space="preserve">Kin Fung Garments and Investments Limited &amp; 
錦豐製衣投資有限公司 及
Marvel and Company, Limited
萬保有限公司
</t>
    <phoneticPr fontId="1" type="noConversion"/>
  </si>
  <si>
    <t xml:space="preserve">Shaw &amp; Ng
邵吳律師行
</t>
  </si>
  <si>
    <t xml:space="preserve">Shun Fung Building (units)
順豐大廈 (單位)
</t>
  </si>
  <si>
    <t xml:space="preserve">Sun Yuen Long Centre
新元朗中心
</t>
  </si>
  <si>
    <t xml:space="preserve">Lot 1576 in DD 115
丈量約份第115約地段第1576號
</t>
  </si>
  <si>
    <t xml:space="preserve">Kowloon-Canton Railway Corporation
九廣鐵路公司
</t>
  </si>
  <si>
    <t xml:space="preserve">Sun Yuen Long Centre (residential units of Blocks 1-5)
新元朗中心 (第1-5座住宅單位)
</t>
  </si>
  <si>
    <t xml:space="preserve">Sun Yuen Long Centre (residential units)
新元朗中心 (住宅單位)
</t>
  </si>
  <si>
    <t xml:space="preserve">Nil
沒有
</t>
  </si>
  <si>
    <t xml:space="preserve">Tai Cheung Building
泰祥大廈
</t>
  </si>
  <si>
    <t xml:space="preserve">YLTL 397
元朗市地段第397號
</t>
  </si>
  <si>
    <t xml:space="preserve">Riely Estates Company Limited
衛利地產有限公司
</t>
    <phoneticPr fontId="1" type="noConversion"/>
  </si>
  <si>
    <t xml:space="preserve">Victor Ng &amp; Co.
</t>
  </si>
  <si>
    <t xml:space="preserve">Tai Fook Centre
大福中心
</t>
  </si>
  <si>
    <t xml:space="preserve">YLTL 414
元朗市地段第414號
</t>
  </si>
  <si>
    <t xml:space="preserve">Niebrone Company Limited
乃寶有限公司
</t>
    <phoneticPr fontId="1" type="noConversion"/>
  </si>
  <si>
    <t xml:space="preserve">Tai Fook Centre (flats and units)
大福中心 (單位)
</t>
  </si>
  <si>
    <t xml:space="preserve">Tai Fook G &amp; S Building
大福大廈
</t>
  </si>
  <si>
    <t xml:space="preserve">YLTL 412
元朗市地段第412號
</t>
  </si>
  <si>
    <t xml:space="preserve">Tai Fook G &amp; S Building (flats and units)
大福大廈 (單位)
</t>
  </si>
  <si>
    <t xml:space="preserve">Tong Yan San Tsuen (11 Ping Hong Lane)
唐人新村 (屏康里11號)
</t>
  </si>
  <si>
    <t xml:space="preserve">Lot 2023 in DD 121
丈量約份第121約地段第2023號
</t>
  </si>
  <si>
    <t xml:space="preserve">Truebright Investments Limited
耀滿投資有限公司
</t>
    <phoneticPr fontId="1" type="noConversion"/>
  </si>
  <si>
    <t xml:space="preserve">Tong Yan San Tsuen  (11 Sha Tseng Road)
唐人新村 (沙井路11號)
</t>
  </si>
  <si>
    <t xml:space="preserve">Lot 2030 in DD 121
丈量約份第121約地段第2030號
</t>
  </si>
  <si>
    <t xml:space="preserve">Admiralty Star Enterprises Limited
熾發置業有限公司
</t>
    <phoneticPr fontId="1" type="noConversion"/>
  </si>
  <si>
    <t xml:space="preserve">Ho &amp; Chan
賀英陳國炎律師事務所
</t>
  </si>
  <si>
    <t xml:space="preserve">Tong Yan San Tsuen (11 Sha Tseng Road) (residential units and carparking spaces
唐人新村 (沙井路11號) (住宅單位及停車位)
</t>
  </si>
  <si>
    <t xml:space="preserve">Tong Yan San Tsuen (10 Ping Hong Lane)
唐人新村 (屏康里10號)
</t>
  </si>
  <si>
    <t xml:space="preserve">Lot 2032 in DD 121
丈量約份第121約地段第2032號
</t>
  </si>
  <si>
    <t xml:space="preserve">Join One Investment Limited
結霸投資有限公司
</t>
    <phoneticPr fontId="1" type="noConversion"/>
  </si>
  <si>
    <t xml:space="preserve">Clement Ng &amp; Co.
伍偉基律師事務所
</t>
  </si>
  <si>
    <t xml:space="preserve">Tung Fai Court
東輝閣
</t>
  </si>
  <si>
    <t xml:space="preserve">YLTL 287 &amp; YLTL 349
元朗市地段第287號及元朗市地段第349號
</t>
  </si>
  <si>
    <t xml:space="preserve">Roseville Enterprises Limited
</t>
    <phoneticPr fontId="1" type="noConversion"/>
  </si>
  <si>
    <t xml:space="preserve">Ho and Wong
何新權, 黃天榮律師事務所
</t>
  </si>
  <si>
    <t xml:space="preserve">Tung Fai Court (flats and units)
東輝閣 (單位)
</t>
  </si>
  <si>
    <t xml:space="preserve">Tung Yik Building
同益大廈
</t>
  </si>
  <si>
    <t xml:space="preserve">YLTL 302
元朗市地段第302號
</t>
  </si>
  <si>
    <t xml:space="preserve">Jabrin Limited
</t>
    <phoneticPr fontId="1" type="noConversion"/>
  </si>
  <si>
    <t xml:space="preserve">Tung Yik Building (flats and units)
同益大廈 (單位)
</t>
  </si>
  <si>
    <t xml:space="preserve">Approval of Supplemental Deed of Mutual Covenant and Management Agreement
批核補充公契及管理協議
</t>
  </si>
  <si>
    <t xml:space="preserve">Un Long Hop Yick Company Limited Building
元朗合益有限公司大樓
</t>
  </si>
  <si>
    <t xml:space="preserve">YLTL 471
元朗市地段第471號
</t>
  </si>
  <si>
    <t xml:space="preserve">Chun Po Investment Company Limited &amp;
宏昌企業有限公司 及
Un Long Hop Yick Company Limited
元朗合益有限公司
</t>
    <phoneticPr fontId="1" type="noConversion"/>
  </si>
  <si>
    <t xml:space="preserve">Wah Kin Building  (flats and units)
華健大廈 (單位)
</t>
  </si>
  <si>
    <t xml:space="preserve">YLTL 375
元朗市地段第375號
</t>
  </si>
  <si>
    <t xml:space="preserve">Great Luck Investments Limited
巨運投資有限公司
</t>
    <phoneticPr fontId="1" type="noConversion"/>
  </si>
  <si>
    <t xml:space="preserve">T. S. Tong &amp; Co.
唐天燊律師行
</t>
  </si>
  <si>
    <t xml:space="preserve">Wai Fat Building
偉發大廈
</t>
  </si>
  <si>
    <t xml:space="preserve">YLTL 434
元朗市地段第434號
</t>
  </si>
  <si>
    <t xml:space="preserve">Zindemar Investments Corporation
</t>
  </si>
  <si>
    <t xml:space="preserve">Kao, Lee &amp; Yip
高李葉律師行
</t>
  </si>
  <si>
    <t xml:space="preserve">Wai Fat Building (flats and units)
偉發大廈 (單位)
</t>
  </si>
  <si>
    <t xml:space="preserve">Wang Fung Building
宏豐大廈
</t>
  </si>
  <si>
    <t xml:space="preserve">YLTL 435
元朗市地段第435號
</t>
  </si>
  <si>
    <t xml:space="preserve">E. Lay Realty Limited
怡利亞地產有限公司, 
Kam Luk Investment Company Limited &amp; 
金鹿置業有限公司 及
Kin Fung Garments and Investments Limited
錦豐製衣投資有限公司
</t>
    <phoneticPr fontId="1" type="noConversion"/>
  </si>
  <si>
    <t xml:space="preserve">Wang Fung Building (flats and units)
宏豐大廈 (單位)
</t>
  </si>
  <si>
    <t xml:space="preserve">Wang Yip Centre
宏業工貿中心
</t>
  </si>
  <si>
    <t xml:space="preserve">YLTL 385
元朗市地段第385號
</t>
  </si>
  <si>
    <t xml:space="preserve">Shinta Realty Limited
允達置業有限公司
</t>
    <phoneticPr fontId="1" type="noConversion"/>
  </si>
  <si>
    <t xml:space="preserve">John Ho &amp; Tsui
何約翰律師行 
</t>
  </si>
  <si>
    <t xml:space="preserve">Wing Fu Mansion (flats and units)
永富閣 (單位)
</t>
  </si>
  <si>
    <t xml:space="preserve">YLTL 328
元朗市地段第328號
</t>
  </si>
  <si>
    <t xml:space="preserve">Sangelane Company Limited
新芝蘭有限公司
</t>
    <phoneticPr fontId="1" type="noConversion"/>
  </si>
  <si>
    <t xml:space="preserve">Gallant Y.T. Ho &amp; Co.
何耀棣律師事務所
</t>
  </si>
  <si>
    <t xml:space="preserve">Wing Fung Building
榮豐大廈
</t>
  </si>
  <si>
    <t xml:space="preserve">YLTL 439
元朗市地段第439號
</t>
  </si>
  <si>
    <t xml:space="preserve">Nan Fung Textiles Limited
南豐紡織有限公司
</t>
    <phoneticPr fontId="1" type="noConversion"/>
  </si>
  <si>
    <t xml:space="preserve">Wing Fung Building (flats and units)
榮豐大廈 (單位)
</t>
  </si>
  <si>
    <t xml:space="preserve">Winland Building
連勝大廈
</t>
  </si>
  <si>
    <t xml:space="preserve">YLTL 453
元朗市地段第453號
</t>
  </si>
  <si>
    <t xml:space="preserve">Carry Win Limited
永連勝基業有限公司
</t>
    <phoneticPr fontId="1" type="noConversion"/>
  </si>
  <si>
    <t xml:space="preserve">Tsang, Chau &amp; Shuen
</t>
  </si>
  <si>
    <t xml:space="preserve">Winland Building (flats and units)
連勝大廈 (單位)
</t>
  </si>
  <si>
    <t xml:space="preserve">Yat Sun Building
日新大廈
</t>
  </si>
  <si>
    <t xml:space="preserve">YLTL 352
元朗市地段第352號
</t>
  </si>
  <si>
    <t xml:space="preserve">Comevon Limited
</t>
    <phoneticPr fontId="1" type="noConversion"/>
  </si>
  <si>
    <t xml:space="preserve">Nicholas Lo &amp; Chan
</t>
  </si>
  <si>
    <t xml:space="preserve">Yee Fung Building
怡豐大廈
</t>
  </si>
  <si>
    <t xml:space="preserve">YLTL 437
元朗市地段第437號
</t>
  </si>
  <si>
    <t xml:space="preserve">Kin Fung Garments and Investments Limited
錦豐製衣投資有限公司
</t>
    <phoneticPr fontId="1" type="noConversion"/>
  </si>
  <si>
    <t xml:space="preserve">Yee Fung Building (flats and units)
怡豐大廈 (單位)
</t>
  </si>
  <si>
    <t xml:space="preserve">Yee Fung Garden
怡豐花園
</t>
  </si>
  <si>
    <t xml:space="preserve">YLTL 429
元朗市地段第429號
</t>
  </si>
  <si>
    <t xml:space="preserve">Golden Dragon Development Company Limited
金龍建業有限公司, 
Kwong Kay Investment Company Limited
廣基置業有限公司,
Millap Limited
敬新有限公司,
Shung King Development Company Limited &amp;
崇景建業有限公司 及
Siu On Realty Company Limited
兆安地產有限公司 
</t>
    <phoneticPr fontId="1" type="noConversion"/>
  </si>
  <si>
    <t xml:space="preserve">Yee Fung Garden (units of Blocks A &amp; B)
怡豐花園 (A及B座單位)
</t>
  </si>
  <si>
    <t xml:space="preserve">Yee Hong Building
怡康大廈
</t>
  </si>
  <si>
    <t xml:space="preserve">YLTL 446
元朗市地段第446號
</t>
  </si>
  <si>
    <t xml:space="preserve">Chung Mi Finance Company Limited
中美財務有限公司
</t>
    <phoneticPr fontId="1" type="noConversion"/>
  </si>
  <si>
    <t xml:space="preserve">Yee Hong Building (residential units)
怡康大廈 (住宅單位)
</t>
  </si>
  <si>
    <t xml:space="preserve">Yick Fai Building
益輝大廈
</t>
  </si>
  <si>
    <t xml:space="preserve">YLTL 417
元朗市地段第417號
</t>
  </si>
  <si>
    <t xml:space="preserve">Camleigh Investment Limited
</t>
    <phoneticPr fontId="1" type="noConversion"/>
  </si>
  <si>
    <t xml:space="preserve">C.C. Lee &amp; Co.
李楚正律師事務所 
</t>
  </si>
  <si>
    <t xml:space="preserve">Yick Fai Building (flats and units except all those units and flat roofs on the First Floor level)
益輝大廈 (單位(1樓單位及平屋頂除外))
</t>
  </si>
  <si>
    <t xml:space="preserve">Yick Fai Building (units on the First Floor level)
益輝大廈 (1樓單位)
</t>
  </si>
  <si>
    <t xml:space="preserve">Yick Lee Mansion
益利大廈
</t>
  </si>
  <si>
    <t xml:space="preserve">YLTL 416
元朗市地段第416號
</t>
  </si>
  <si>
    <t xml:space="preserve">Yick Lee Mansion (flats and units)
益利大廈 (單位)
</t>
  </si>
  <si>
    <t xml:space="preserve">Yik Fat Building (flats and units)
益發大廈 (單位)
</t>
  </si>
  <si>
    <t xml:space="preserve">YLTL 321
元朗市地段第321號
</t>
  </si>
  <si>
    <t xml:space="preserve">Lot Investment Limited
樂得置業有限公司
</t>
    <phoneticPr fontId="1" type="noConversion"/>
  </si>
  <si>
    <t xml:space="preserve">Yue Fung Industrial Building
裕豐工業大廈
</t>
  </si>
  <si>
    <t xml:space="preserve">YLTL 374
元朗市地段第374號
</t>
  </si>
  <si>
    <t xml:space="preserve">Tai Chung Investment Company Limited
大中置業有限公司
</t>
    <phoneticPr fontId="1" type="noConversion"/>
  </si>
  <si>
    <t xml:space="preserve">Yuen Long Plaza
元朗廣場
</t>
  </si>
  <si>
    <t xml:space="preserve">YLTL 449
元朗市地段第449號
</t>
  </si>
  <si>
    <t xml:space="preserve">Hitch Gato Company Limited
</t>
    <phoneticPr fontId="1" type="noConversion"/>
  </si>
  <si>
    <t xml:space="preserve">P. C. Woo &amp; Co.
胡百全律師事務所
</t>
  </si>
  <si>
    <t xml:space="preserve">Yuen Long Plaza (flats and units)
元朗廣場 (單位)
</t>
  </si>
  <si>
    <t xml:space="preserve">Yuen Long Shing Shun Building
元朗誠信大廈
</t>
  </si>
  <si>
    <t xml:space="preserve">YLTL 353
元朗市地段第353號
</t>
  </si>
  <si>
    <t xml:space="preserve">Ho Tat Sang, 
Lok Chun Wah &amp; 
Old Mary Investments Limited
豪萬利置業有限公司
</t>
    <phoneticPr fontId="1" type="noConversion"/>
  </si>
  <si>
    <t xml:space="preserve">Yuen Long Trade Centre
元朗貿易中心
</t>
  </si>
  <si>
    <t xml:space="preserve">YLTL 351, YLTL 173 &amp; YLTL 164
元朗市地段第351號, 元朗市地段第173號及元朗市地段第164號
</t>
  </si>
  <si>
    <t xml:space="preserve">Veturia Investment Limited
</t>
    <phoneticPr fontId="1" type="noConversion"/>
  </si>
  <si>
    <t xml:space="preserve">Yuen Long Trade Centre (flats and units)
元朗貿易中心 (單位)
</t>
  </si>
  <si>
    <t xml:space="preserve">YLTL 351
元朗市地段第351號
</t>
  </si>
  <si>
    <t xml:space="preserve">Yuen Sun Mansion
元新大廈
</t>
  </si>
  <si>
    <t xml:space="preserve">YLTL 366
元朗市地段第366號
</t>
  </si>
  <si>
    <t xml:space="preserve">Lip Seng Investment Company Limited
</t>
    <phoneticPr fontId="1" type="noConversion"/>
  </si>
  <si>
    <t xml:space="preserve">Yuk Lung Mansion  (flats and units)
玉龍樓 (單位)
</t>
  </si>
  <si>
    <t xml:space="preserve">YLTL 318
元朗市地段第318號
</t>
  </si>
  <si>
    <t xml:space="preserve">Sang Fai Investment Company Limited
生輝置業有限公司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</si>
</sst>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mm/yyyy"/>
  </numFmts>
  <fonts count="10">
    <font>
      <sz val="10"/>
      <name val="Trebuchet MS"/>
      <family val="2"/>
    </font>
    <font>
      <sz val="12"/>
      <color indexed="8"/>
      <name val="Calibri"/>
      <family val="2"/>
      <charset val="136"/>
    </font>
    <font>
      <b/>
      <u/>
      <sz val="8"/>
      <name val="Arial"/>
      <family val="2"/>
    </font>
    <font>
      <sz val="7.5"/>
      <name val="Times New Roman"/>
      <family val="1"/>
    </font>
    <font>
      <sz val="8"/>
      <name val="細明體"/>
      <family val="3"/>
      <charset val="136"/>
    </font>
    <font>
      <u/>
      <sz val="8"/>
      <name val="細明體"/>
      <family val="3"/>
      <charset val="136"/>
    </font>
    <font>
      <sz val="10"/>
      <color indexed="57"/>
      <name val="Trebuchet MS"/>
      <family val="2"/>
    </font>
    <font>
      <sz val="12"/>
      <name val="新細明體"/>
      <family val="1"/>
      <charset val="136"/>
    </font>
    <font>
      <b/>
      <sz val="10"/>
      <name val="Trebuchet MS"/>
      <family val="2"/>
    </font>
    <font>
      <sz val="9"/>
      <name val="細明體"/>
      <family val="3"/>
      <charset val="136"/>
    </font>
  </fonts>
  <fills count="5">
    <fill>
      <patternFill patternType="none"/>
    </fill>
    <fill>
      <patternFill patternType="gray125"/>
    </fill>
    <fill>
      <patternFill patternType="solid">
        <fgColor indexed="55"/>
        <bgColor indexed="64"/>
      </patternFill>
    </fill>
    <fill>
      <patternFill patternType="solid">
        <fgColor indexed="51"/>
        <bgColor indexed="64"/>
      </patternFill>
    </fill>
    <fill>
      <patternFill patternType="solid">
        <fgColor indexed="44"/>
        <bgColor indexed="64"/>
      </patternFill>
    </fill>
  </fills>
  <borders count="6">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s>
  <cellStyleXfs count="4">
    <xf numFmtId="0" fontId="0" fillId="0" borderId="0"/>
    <xf numFmtId="0" fontId="6" fillId="0" borderId="0" applyNumberFormat="0" applyFill="0" applyBorder="0" applyAlignment="0" applyProtection="0">
      <alignment vertical="top" wrapText="1"/>
    </xf>
    <xf numFmtId="0" fontId="7" fillId="0" borderId="0"/>
    <xf numFmtId="0" fontId="8" fillId="2" borderId="1" applyProtection="0">
      <alignment horizontal="left"/>
    </xf>
  </cellStyleXfs>
  <cellXfs count="15">
    <xf numFmtId="0" fontId="0" fillId="0" borderId="0" xfId="0"/>
    <xf numFmtId="0" fontId="0" fillId="3" borderId="0" xfId="0" applyFill="1"/>
    <xf numFmtId="0" fontId="2" fillId="0" borderId="0" xfId="0" applyFont="1" applyBorder="1" applyAlignment="1">
      <alignment horizontal="centerContinuous" vertical="top" wrapText="1"/>
    </xf>
    <xf numFmtId="0" fontId="3" fillId="0" borderId="0" xfId="0" applyFont="1" applyBorder="1" applyAlignment="1">
      <alignment horizontal="centerContinuous" vertical="top" wrapText="1"/>
    </xf>
    <xf numFmtId="0" fontId="3" fillId="0" borderId="0" xfId="0" applyFont="1" applyAlignment="1">
      <alignment horizontal="centerContinuous" vertical="top"/>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horizontal="center" vertical="top" wrapText="1"/>
    </xf>
    <xf numFmtId="0" fontId="5" fillId="4" borderId="3" xfId="0" applyFont="1" applyFill="1" applyBorder="1"/>
    <xf numFmtId="0" fontId="5" fillId="4" borderId="5" xfId="0" applyFont="1" applyFill="1" applyBorder="1"/>
    <xf numFmtId="0" fontId="5" fillId="4" borderId="4" xfId="0" applyFont="1" applyFill="1" applyBorder="1"/>
    <xf numFmtId="176" fontId="4" fillId="0" borderId="2" xfId="0" applyNumberFormat="1" applyFont="1" applyBorder="1" applyAlignment="1">
      <alignment horizontal="center" vertical="top" wrapText="1"/>
    </xf>
    <xf numFmtId="0" fontId="4" fillId="0" borderId="0" xfId="0" applyFont="1"/>
    <xf numFmtId="0" fontId="4" fillId="0" borderId="0" xfId="0" applyFont="1" applyAlignment="1">
      <alignment vertical="top" wrapText="1"/>
    </xf>
  </cellXfs>
  <cellStyles count="4">
    <cellStyle name="CalculatedFields" xfId="1"/>
    <cellStyle name="Normal_ProgressReview" xfId="2"/>
    <cellStyle name="SectionHead" xfId="3"/>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wcheung/AppData/Local/Temp/notesFFF692/Consents1982_19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ksHKE"/>
      <sheetName val="wksHKW"/>
      <sheetName val="wksHKS"/>
      <sheetName val="wksKE"/>
      <sheetName val="wksKW"/>
      <sheetName val="wksIS"/>
      <sheetName val="wksST"/>
      <sheetName val="wksSK"/>
      <sheetName val="wksTW"/>
      <sheetName val="wksKT"/>
      <sheetName val="wksTP"/>
      <sheetName val="wksN"/>
      <sheetName val="wksYL"/>
      <sheetName val="wksT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N209"/>
  <sheetViews>
    <sheetView tabSelected="1" view="pageBreakPreview" topLeftCell="D4" zoomScale="120" zoomScaleNormal="100" zoomScaleSheetLayoutView="120" workbookViewId="0">
      <selection activeCell="M7" sqref="M7"/>
    </sheetView>
  </sheetViews>
  <sheetFormatPr defaultRowHeight="15"/>
  <cols>
    <col min="2" max="3" width="2.85546875" customWidth="1"/>
    <col min="4" max="4" width="21.42578125" customWidth="1"/>
    <col min="5" max="5" width="0.7109375" customWidth="1"/>
    <col min="6" max="6" width="15" customWidth="1"/>
    <col min="7" max="7" width="0.7109375" customWidth="1"/>
    <col min="8" max="8" width="22.85546875" customWidth="1"/>
    <col min="9" max="9" width="0.7109375" customWidth="1"/>
    <col min="10" max="10" width="22.28515625" customWidth="1"/>
    <col min="11" max="11" width="0.7109375" customWidth="1"/>
    <col min="12" max="12" width="13.7109375" customWidth="1"/>
    <col min="13" max="13" width="12.28515625" customWidth="1"/>
    <col min="14" max="14" width="2.85546875" customWidth="1"/>
  </cols>
  <sheetData>
    <row r="2" spans="3:14">
      <c r="C2" s="1"/>
      <c r="N2" s="1"/>
    </row>
    <row r="3" spans="3:14" ht="60" customHeight="1">
      <c r="D3" s="2" t="str">
        <f>gs_Header&amp;wksYL!ListPeriod&amp;gs_NewLine&amp;gs_NewLine&amp;wksYL!ListPeriod_C&amp;gs_Header_C&amp;gs_NewLine&amp;gs_PrintAdjust_RowHeight</f>
        <v xml:space="preserve">List of Consents to Sell, Consents to Assign and Approvals of Deeds of Mutual Covenant issued from 01/04/1982 to 31/12/1993
自一九八二年四月一日至一九九三年十二月三十一日所批出的樓花同意書、轉讓同意書及公契批核書列表
</v>
      </c>
      <c r="E3" s="3"/>
      <c r="F3" s="4"/>
      <c r="G3" s="4"/>
      <c r="H3" s="3"/>
      <c r="I3" s="3"/>
      <c r="J3" s="3"/>
      <c r="K3" s="3"/>
      <c r="L3" s="3"/>
      <c r="M3" s="3"/>
    </row>
    <row r="4" spans="3:14" ht="52.5">
      <c r="D4" s="5" t="str">
        <f>gs_TableHeaderCol1&amp;gs_NewLine&amp;gs_TableHeaderCol1_C</f>
        <v>Development Name
樓宇名稱</v>
      </c>
      <c r="E4" s="6"/>
      <c r="F4" s="5" t="str">
        <f>gs_TableHeaderCol2&amp;gs_NewLine&amp;gs_TableHeaderCol2_C</f>
        <v>Lot No.
地段編號</v>
      </c>
      <c r="G4" s="6"/>
      <c r="H4" s="5" t="str">
        <f>gs_TableHeaderCol3&amp;gs_NewLine&amp;gs_TableHeaderCol3_C</f>
        <v>Developer
發展商</v>
      </c>
      <c r="I4" s="6"/>
      <c r="J4" s="5" t="str">
        <f>gs_TableHeaderCol4&amp;gs_NewLine&amp;gs_TableHeaderCol4_C</f>
        <v>Type of Consent/Approval
同意書 / 批核公契種類</v>
      </c>
      <c r="K4" s="6"/>
      <c r="L4" s="7" t="str">
        <f>gs_TableHeaderCol5&amp;gs_NewLine&amp;gs_TableHeaderCol5_C</f>
        <v>Solicitors
律師</v>
      </c>
      <c r="M4" s="8" t="str">
        <f>gs_TableHeaderCol6&amp;gs_NewLine&amp;gs_TableHeaderCol6_C&amp;gs_PrintAdjust_RowHeight</f>
        <v xml:space="preserve">Consent / Approval Date
同意書 /
 批核公契日期
</v>
      </c>
    </row>
    <row r="5" spans="3:14">
      <c r="D5" s="9" t="s">
        <v>0</v>
      </c>
      <c r="E5" s="10"/>
      <c r="F5" s="10"/>
      <c r="G5" s="10"/>
      <c r="H5" s="10"/>
      <c r="I5" s="10"/>
      <c r="J5" s="10"/>
      <c r="K5" s="10"/>
      <c r="L5" s="10"/>
      <c r="M5" s="11"/>
    </row>
    <row r="6" spans="3:14" ht="63">
      <c r="D6" s="5" t="s">
        <v>1</v>
      </c>
      <c r="E6" s="6"/>
      <c r="F6" s="5" t="s">
        <v>2</v>
      </c>
      <c r="G6" s="6"/>
      <c r="H6" s="5" t="s">
        <v>3</v>
      </c>
      <c r="I6" s="6"/>
      <c r="J6" s="5" t="s">
        <v>4</v>
      </c>
      <c r="K6" s="6"/>
      <c r="L6" s="7" t="s">
        <v>5</v>
      </c>
      <c r="M6" s="12">
        <v>32489</v>
      </c>
    </row>
    <row r="7" spans="3:14" ht="42" customHeight="1">
      <c r="D7" s="5" t="s">
        <v>6</v>
      </c>
      <c r="E7" s="6"/>
      <c r="F7" s="5" t="s">
        <v>7</v>
      </c>
      <c r="G7" s="6"/>
      <c r="H7" s="5" t="s">
        <v>8</v>
      </c>
      <c r="I7" s="6"/>
      <c r="J7" s="5" t="s">
        <v>9</v>
      </c>
      <c r="K7" s="6"/>
      <c r="L7" s="7" t="s">
        <v>10</v>
      </c>
      <c r="M7" s="12">
        <v>30519</v>
      </c>
    </row>
    <row r="8" spans="3:14" ht="84">
      <c r="D8" s="5" t="s">
        <v>11</v>
      </c>
      <c r="E8" s="6"/>
      <c r="F8" s="5" t="s">
        <v>12</v>
      </c>
      <c r="G8" s="6"/>
      <c r="H8" s="5" t="s">
        <v>13</v>
      </c>
      <c r="I8" s="6"/>
      <c r="J8" s="5" t="s">
        <v>14</v>
      </c>
      <c r="K8" s="6"/>
      <c r="L8" s="7" t="s">
        <v>15</v>
      </c>
      <c r="M8" s="12">
        <v>33008</v>
      </c>
    </row>
    <row r="9" spans="3:14" ht="63">
      <c r="D9" s="5" t="s">
        <v>16</v>
      </c>
      <c r="E9" s="6"/>
      <c r="F9" s="5" t="s">
        <v>12</v>
      </c>
      <c r="G9" s="6"/>
      <c r="H9" s="5" t="s">
        <v>13</v>
      </c>
      <c r="I9" s="6"/>
      <c r="J9" s="5" t="s">
        <v>17</v>
      </c>
      <c r="K9" s="6"/>
      <c r="L9" s="7" t="s">
        <v>15</v>
      </c>
      <c r="M9" s="12">
        <v>33386</v>
      </c>
    </row>
    <row r="10" spans="3:14" ht="63">
      <c r="D10" s="5" t="s">
        <v>18</v>
      </c>
      <c r="E10" s="6"/>
      <c r="F10" s="5" t="s">
        <v>12</v>
      </c>
      <c r="G10" s="6"/>
      <c r="H10" s="5" t="s">
        <v>13</v>
      </c>
      <c r="I10" s="6"/>
      <c r="J10" s="5" t="s">
        <v>19</v>
      </c>
      <c r="K10" s="6"/>
      <c r="L10" s="7" t="s">
        <v>15</v>
      </c>
      <c r="M10" s="12">
        <v>33386</v>
      </c>
    </row>
    <row r="11" spans="3:14" ht="94.5">
      <c r="D11" s="5" t="s">
        <v>20</v>
      </c>
      <c r="E11" s="6"/>
      <c r="F11" s="5" t="s">
        <v>21</v>
      </c>
      <c r="G11" s="6"/>
      <c r="H11" s="5" t="s">
        <v>22</v>
      </c>
      <c r="I11" s="6"/>
      <c r="J11" s="5" t="s">
        <v>4</v>
      </c>
      <c r="K11" s="6"/>
      <c r="L11" s="7" t="s">
        <v>23</v>
      </c>
      <c r="M11" s="12">
        <v>34158</v>
      </c>
    </row>
    <row r="12" spans="3:14" ht="94.5">
      <c r="D12" s="5" t="s">
        <v>24</v>
      </c>
      <c r="E12" s="6"/>
      <c r="F12" s="5" t="s">
        <v>21</v>
      </c>
      <c r="G12" s="6"/>
      <c r="H12" s="5" t="s">
        <v>22</v>
      </c>
      <c r="I12" s="6"/>
      <c r="J12" s="5" t="s">
        <v>19</v>
      </c>
      <c r="K12" s="6"/>
      <c r="L12" s="7" t="s">
        <v>23</v>
      </c>
      <c r="M12" s="12">
        <v>34158</v>
      </c>
    </row>
    <row r="13" spans="3:14" ht="63">
      <c r="D13" s="5" t="s">
        <v>25</v>
      </c>
      <c r="E13" s="6"/>
      <c r="F13" s="5" t="s">
        <v>26</v>
      </c>
      <c r="G13" s="6"/>
      <c r="H13" s="5" t="s">
        <v>27</v>
      </c>
      <c r="I13" s="6"/>
      <c r="J13" s="5" t="s">
        <v>19</v>
      </c>
      <c r="K13" s="6"/>
      <c r="L13" s="7" t="s">
        <v>28</v>
      </c>
      <c r="M13" s="12">
        <v>30088</v>
      </c>
    </row>
    <row r="14" spans="3:14" ht="73.5">
      <c r="D14" s="5" t="s">
        <v>29</v>
      </c>
      <c r="E14" s="6"/>
      <c r="F14" s="5" t="s">
        <v>30</v>
      </c>
      <c r="G14" s="6"/>
      <c r="H14" s="5" t="s">
        <v>31</v>
      </c>
      <c r="I14" s="6"/>
      <c r="J14" s="5" t="s">
        <v>4</v>
      </c>
      <c r="K14" s="6"/>
      <c r="L14" s="7" t="s">
        <v>32</v>
      </c>
      <c r="M14" s="12">
        <v>33214</v>
      </c>
    </row>
    <row r="15" spans="3:14" ht="73.5">
      <c r="D15" s="5" t="s">
        <v>33</v>
      </c>
      <c r="E15" s="6"/>
      <c r="F15" s="5" t="s">
        <v>30</v>
      </c>
      <c r="G15" s="6"/>
      <c r="H15" s="5" t="s">
        <v>31</v>
      </c>
      <c r="I15" s="6"/>
      <c r="J15" s="5" t="s">
        <v>19</v>
      </c>
      <c r="K15" s="6"/>
      <c r="L15" s="7" t="s">
        <v>32</v>
      </c>
      <c r="M15" s="12">
        <v>33214</v>
      </c>
    </row>
    <row r="16" spans="3:14" ht="63">
      <c r="D16" s="5" t="s">
        <v>34</v>
      </c>
      <c r="E16" s="6"/>
      <c r="F16" s="5" t="s">
        <v>35</v>
      </c>
      <c r="G16" s="6"/>
      <c r="H16" s="5" t="s">
        <v>36</v>
      </c>
      <c r="I16" s="6"/>
      <c r="J16" s="5" t="s">
        <v>4</v>
      </c>
      <c r="K16" s="6"/>
      <c r="L16" s="7" t="s">
        <v>37</v>
      </c>
      <c r="M16" s="12">
        <v>31448</v>
      </c>
    </row>
    <row r="17" spans="4:13" ht="63">
      <c r="D17" s="5" t="s">
        <v>38</v>
      </c>
      <c r="E17" s="6"/>
      <c r="F17" s="5" t="s">
        <v>35</v>
      </c>
      <c r="G17" s="6"/>
      <c r="H17" s="5" t="s">
        <v>36</v>
      </c>
      <c r="I17" s="6"/>
      <c r="J17" s="5" t="s">
        <v>19</v>
      </c>
      <c r="K17" s="6"/>
      <c r="L17" s="7" t="s">
        <v>37</v>
      </c>
      <c r="M17" s="12">
        <v>31448</v>
      </c>
    </row>
    <row r="18" spans="4:13" ht="63">
      <c r="D18" s="5" t="s">
        <v>39</v>
      </c>
      <c r="E18" s="6"/>
      <c r="F18" s="5" t="s">
        <v>40</v>
      </c>
      <c r="G18" s="6"/>
      <c r="H18" s="5" t="s">
        <v>41</v>
      </c>
      <c r="I18" s="6"/>
      <c r="J18" s="5" t="s">
        <v>4</v>
      </c>
      <c r="K18" s="6"/>
      <c r="L18" s="7" t="s">
        <v>42</v>
      </c>
      <c r="M18" s="12">
        <v>31954</v>
      </c>
    </row>
    <row r="19" spans="4:13" ht="52.5">
      <c r="D19" s="5" t="s">
        <v>43</v>
      </c>
      <c r="E19" s="6"/>
      <c r="F19" s="5" t="s">
        <v>40</v>
      </c>
      <c r="G19" s="6"/>
      <c r="H19" s="5" t="s">
        <v>41</v>
      </c>
      <c r="I19" s="6"/>
      <c r="J19" s="5" t="s">
        <v>19</v>
      </c>
      <c r="K19" s="6"/>
      <c r="L19" s="7" t="s">
        <v>42</v>
      </c>
      <c r="M19" s="12">
        <v>31954</v>
      </c>
    </row>
    <row r="20" spans="4:13" ht="84">
      <c r="D20" s="5" t="s">
        <v>44</v>
      </c>
      <c r="E20" s="6"/>
      <c r="F20" s="5" t="s">
        <v>45</v>
      </c>
      <c r="G20" s="6"/>
      <c r="H20" s="5" t="s">
        <v>46</v>
      </c>
      <c r="I20" s="6"/>
      <c r="J20" s="5" t="s">
        <v>4</v>
      </c>
      <c r="K20" s="6"/>
      <c r="L20" s="7" t="s">
        <v>47</v>
      </c>
      <c r="M20" s="12">
        <v>32153</v>
      </c>
    </row>
    <row r="21" spans="4:13" ht="84">
      <c r="D21" s="5" t="s">
        <v>48</v>
      </c>
      <c r="E21" s="6"/>
      <c r="F21" s="5" t="s">
        <v>45</v>
      </c>
      <c r="G21" s="6"/>
      <c r="H21" s="5" t="s">
        <v>46</v>
      </c>
      <c r="I21" s="6"/>
      <c r="J21" s="5" t="s">
        <v>19</v>
      </c>
      <c r="K21" s="6"/>
      <c r="L21" s="7" t="s">
        <v>47</v>
      </c>
      <c r="M21" s="12">
        <v>32195</v>
      </c>
    </row>
    <row r="22" spans="4:13" ht="63">
      <c r="D22" s="5" t="s">
        <v>49</v>
      </c>
      <c r="E22" s="6"/>
      <c r="F22" s="5" t="s">
        <v>50</v>
      </c>
      <c r="G22" s="6"/>
      <c r="H22" s="5" t="s">
        <v>51</v>
      </c>
      <c r="I22" s="6"/>
      <c r="J22" s="5" t="s">
        <v>4</v>
      </c>
      <c r="K22" s="6"/>
      <c r="L22" s="7" t="s">
        <v>52</v>
      </c>
      <c r="M22" s="12">
        <v>31463</v>
      </c>
    </row>
    <row r="23" spans="4:13" ht="63">
      <c r="D23" s="5" t="s">
        <v>53</v>
      </c>
      <c r="E23" s="6"/>
      <c r="F23" s="5" t="s">
        <v>50</v>
      </c>
      <c r="G23" s="6"/>
      <c r="H23" s="5" t="s">
        <v>51</v>
      </c>
      <c r="I23" s="6"/>
      <c r="J23" s="5" t="s">
        <v>19</v>
      </c>
      <c r="K23" s="6"/>
      <c r="L23" s="7" t="s">
        <v>52</v>
      </c>
      <c r="M23" s="12">
        <v>31463</v>
      </c>
    </row>
    <row r="24" spans="4:13" ht="63">
      <c r="D24" s="5" t="s">
        <v>54</v>
      </c>
      <c r="E24" s="6"/>
      <c r="F24" s="5" t="s">
        <v>55</v>
      </c>
      <c r="G24" s="6"/>
      <c r="H24" s="5" t="s">
        <v>56</v>
      </c>
      <c r="I24" s="6"/>
      <c r="J24" s="5" t="s">
        <v>17</v>
      </c>
      <c r="K24" s="6"/>
      <c r="L24" s="7" t="s">
        <v>57</v>
      </c>
      <c r="M24" s="12">
        <v>32583</v>
      </c>
    </row>
    <row r="25" spans="4:13" ht="63">
      <c r="D25" s="5" t="s">
        <v>54</v>
      </c>
      <c r="E25" s="6"/>
      <c r="F25" s="5" t="s">
        <v>55</v>
      </c>
      <c r="G25" s="6"/>
      <c r="H25" s="5" t="s">
        <v>56</v>
      </c>
      <c r="I25" s="6"/>
      <c r="J25" s="5" t="s">
        <v>58</v>
      </c>
      <c r="K25" s="6"/>
      <c r="L25" s="7" t="s">
        <v>57</v>
      </c>
      <c r="M25" s="12">
        <v>32583</v>
      </c>
    </row>
    <row r="26" spans="4:13" ht="63">
      <c r="D26" s="5" t="s">
        <v>59</v>
      </c>
      <c r="E26" s="6"/>
      <c r="F26" s="5" t="s">
        <v>60</v>
      </c>
      <c r="G26" s="6"/>
      <c r="H26" s="5" t="s">
        <v>61</v>
      </c>
      <c r="I26" s="6"/>
      <c r="J26" s="5" t="s">
        <v>4</v>
      </c>
      <c r="K26" s="6"/>
      <c r="L26" s="7" t="s">
        <v>62</v>
      </c>
      <c r="M26" s="12">
        <v>34187</v>
      </c>
    </row>
    <row r="27" spans="4:13" ht="52.5">
      <c r="D27" s="5" t="s">
        <v>63</v>
      </c>
      <c r="E27" s="6"/>
      <c r="F27" s="5" t="s">
        <v>64</v>
      </c>
      <c r="G27" s="6"/>
      <c r="H27" s="5" t="s">
        <v>65</v>
      </c>
      <c r="I27" s="6"/>
      <c r="J27" s="5" t="s">
        <v>19</v>
      </c>
      <c r="K27" s="6"/>
      <c r="L27" s="7" t="s">
        <v>66</v>
      </c>
      <c r="M27" s="12">
        <v>30254</v>
      </c>
    </row>
    <row r="28" spans="4:13" ht="126">
      <c r="D28" s="5" t="s">
        <v>67</v>
      </c>
      <c r="E28" s="6"/>
      <c r="F28" s="5" t="s">
        <v>68</v>
      </c>
      <c r="G28" s="6"/>
      <c r="H28" s="5" t="s">
        <v>69</v>
      </c>
      <c r="I28" s="6"/>
      <c r="J28" s="5" t="s">
        <v>4</v>
      </c>
      <c r="K28" s="6"/>
      <c r="L28" s="7" t="s">
        <v>70</v>
      </c>
      <c r="M28" s="12">
        <v>31950</v>
      </c>
    </row>
    <row r="29" spans="4:13" ht="126">
      <c r="D29" s="5" t="s">
        <v>71</v>
      </c>
      <c r="E29" s="6"/>
      <c r="F29" s="5" t="s">
        <v>68</v>
      </c>
      <c r="G29" s="6"/>
      <c r="H29" s="5" t="s">
        <v>69</v>
      </c>
      <c r="I29" s="6"/>
      <c r="J29" s="5" t="s">
        <v>19</v>
      </c>
      <c r="K29" s="6"/>
      <c r="L29" s="7" t="s">
        <v>70</v>
      </c>
      <c r="M29" s="12">
        <v>31950</v>
      </c>
    </row>
    <row r="30" spans="4:13" ht="63">
      <c r="D30" s="5" t="s">
        <v>72</v>
      </c>
      <c r="E30" s="6"/>
      <c r="F30" s="5" t="s">
        <v>73</v>
      </c>
      <c r="G30" s="6"/>
      <c r="H30" s="5" t="s">
        <v>74</v>
      </c>
      <c r="I30" s="6"/>
      <c r="J30" s="5" t="s">
        <v>17</v>
      </c>
      <c r="K30" s="6"/>
      <c r="L30" s="7" t="s">
        <v>15</v>
      </c>
      <c r="M30" s="12">
        <v>31581</v>
      </c>
    </row>
    <row r="31" spans="4:13" ht="63">
      <c r="D31" s="5" t="s">
        <v>72</v>
      </c>
      <c r="E31" s="6"/>
      <c r="F31" s="5" t="s">
        <v>73</v>
      </c>
      <c r="G31" s="6"/>
      <c r="H31" s="5" t="s">
        <v>74</v>
      </c>
      <c r="I31" s="6"/>
      <c r="J31" s="5" t="s">
        <v>58</v>
      </c>
      <c r="K31" s="6"/>
      <c r="L31" s="7" t="s">
        <v>15</v>
      </c>
      <c r="M31" s="12">
        <v>31581</v>
      </c>
    </row>
    <row r="32" spans="4:13" ht="63">
      <c r="D32" s="5" t="s">
        <v>75</v>
      </c>
      <c r="E32" s="6"/>
      <c r="F32" s="5" t="s">
        <v>73</v>
      </c>
      <c r="G32" s="6"/>
      <c r="H32" s="5" t="s">
        <v>74</v>
      </c>
      <c r="I32" s="6"/>
      <c r="J32" s="5" t="s">
        <v>19</v>
      </c>
      <c r="K32" s="6"/>
      <c r="L32" s="7" t="s">
        <v>15</v>
      </c>
      <c r="M32" s="12">
        <v>31581</v>
      </c>
    </row>
    <row r="33" spans="4:13" ht="84">
      <c r="D33" s="5" t="s">
        <v>76</v>
      </c>
      <c r="E33" s="6"/>
      <c r="F33" s="5" t="s">
        <v>77</v>
      </c>
      <c r="G33" s="6"/>
      <c r="H33" s="5" t="s">
        <v>78</v>
      </c>
      <c r="I33" s="6"/>
      <c r="J33" s="5" t="s">
        <v>79</v>
      </c>
      <c r="K33" s="6"/>
      <c r="L33" s="7" t="s">
        <v>80</v>
      </c>
      <c r="M33" s="12">
        <v>31400</v>
      </c>
    </row>
    <row r="34" spans="4:13" ht="63">
      <c r="D34" s="5" t="s">
        <v>81</v>
      </c>
      <c r="E34" s="6"/>
      <c r="F34" s="5" t="s">
        <v>77</v>
      </c>
      <c r="G34" s="6"/>
      <c r="H34" s="5" t="s">
        <v>82</v>
      </c>
      <c r="I34" s="6"/>
      <c r="J34" s="5" t="s">
        <v>4</v>
      </c>
      <c r="K34" s="6"/>
      <c r="L34" s="7" t="s">
        <v>80</v>
      </c>
      <c r="M34" s="12">
        <v>31488</v>
      </c>
    </row>
    <row r="35" spans="4:13" ht="52.5">
      <c r="D35" s="5" t="s">
        <v>83</v>
      </c>
      <c r="E35" s="6"/>
      <c r="F35" s="5" t="s">
        <v>77</v>
      </c>
      <c r="G35" s="6"/>
      <c r="H35" s="5" t="s">
        <v>82</v>
      </c>
      <c r="I35" s="6"/>
      <c r="J35" s="5" t="s">
        <v>19</v>
      </c>
      <c r="K35" s="6"/>
      <c r="L35" s="7" t="s">
        <v>80</v>
      </c>
      <c r="M35" s="12">
        <v>31488</v>
      </c>
    </row>
    <row r="36" spans="4:13" ht="52.5">
      <c r="D36" s="5" t="s">
        <v>81</v>
      </c>
      <c r="E36" s="6"/>
      <c r="F36" s="5" t="s">
        <v>77</v>
      </c>
      <c r="G36" s="6"/>
      <c r="H36" s="5" t="s">
        <v>82</v>
      </c>
      <c r="I36" s="6"/>
      <c r="J36" s="5" t="s">
        <v>84</v>
      </c>
      <c r="K36" s="6"/>
      <c r="L36" s="7" t="s">
        <v>80</v>
      </c>
      <c r="M36" s="12">
        <v>32006</v>
      </c>
    </row>
    <row r="37" spans="4:13" ht="63">
      <c r="D37" s="5" t="s">
        <v>85</v>
      </c>
      <c r="E37" s="6"/>
      <c r="F37" s="5" t="s">
        <v>77</v>
      </c>
      <c r="G37" s="6"/>
      <c r="H37" s="5" t="s">
        <v>82</v>
      </c>
      <c r="I37" s="6"/>
      <c r="J37" s="5" t="s">
        <v>86</v>
      </c>
      <c r="K37" s="6"/>
      <c r="L37" s="7" t="s">
        <v>80</v>
      </c>
      <c r="M37" s="12">
        <v>32050</v>
      </c>
    </row>
    <row r="38" spans="4:13" ht="63">
      <c r="D38" s="5" t="s">
        <v>87</v>
      </c>
      <c r="E38" s="6"/>
      <c r="F38" s="5" t="s">
        <v>88</v>
      </c>
      <c r="G38" s="6"/>
      <c r="H38" s="5" t="s">
        <v>89</v>
      </c>
      <c r="I38" s="6"/>
      <c r="J38" s="5" t="s">
        <v>19</v>
      </c>
      <c r="K38" s="6"/>
      <c r="L38" s="7" t="s">
        <v>15</v>
      </c>
      <c r="M38" s="12">
        <v>30495</v>
      </c>
    </row>
    <row r="39" spans="4:13" ht="94.5">
      <c r="D39" s="5" t="s">
        <v>90</v>
      </c>
      <c r="E39" s="6"/>
      <c r="F39" s="5" t="s">
        <v>91</v>
      </c>
      <c r="G39" s="6"/>
      <c r="H39" s="5" t="s">
        <v>92</v>
      </c>
      <c r="I39" s="6"/>
      <c r="J39" s="5" t="s">
        <v>4</v>
      </c>
      <c r="K39" s="6"/>
      <c r="L39" s="7" t="s">
        <v>93</v>
      </c>
      <c r="M39" s="12">
        <v>31939</v>
      </c>
    </row>
    <row r="40" spans="4:13" ht="94.5">
      <c r="D40" s="5" t="s">
        <v>94</v>
      </c>
      <c r="E40" s="6"/>
      <c r="F40" s="5" t="s">
        <v>91</v>
      </c>
      <c r="G40" s="6"/>
      <c r="H40" s="5" t="s">
        <v>92</v>
      </c>
      <c r="I40" s="6"/>
      <c r="J40" s="5" t="s">
        <v>19</v>
      </c>
      <c r="K40" s="6"/>
      <c r="L40" s="7" t="s">
        <v>93</v>
      </c>
      <c r="M40" s="12">
        <v>31939</v>
      </c>
    </row>
    <row r="41" spans="4:13" ht="63">
      <c r="D41" s="5" t="s">
        <v>95</v>
      </c>
      <c r="E41" s="6"/>
      <c r="F41" s="5" t="s">
        <v>96</v>
      </c>
      <c r="G41" s="6"/>
      <c r="H41" s="5" t="s">
        <v>97</v>
      </c>
      <c r="I41" s="6"/>
      <c r="J41" s="5" t="s">
        <v>4</v>
      </c>
      <c r="K41" s="6"/>
      <c r="L41" s="7" t="s">
        <v>98</v>
      </c>
      <c r="M41" s="12">
        <v>32778</v>
      </c>
    </row>
    <row r="42" spans="4:13" ht="63">
      <c r="D42" s="5" t="s">
        <v>99</v>
      </c>
      <c r="E42" s="6"/>
      <c r="F42" s="5" t="s">
        <v>100</v>
      </c>
      <c r="G42" s="6"/>
      <c r="H42" s="5" t="s">
        <v>101</v>
      </c>
      <c r="I42" s="6"/>
      <c r="J42" s="5" t="s">
        <v>4</v>
      </c>
      <c r="K42" s="6"/>
      <c r="L42" s="7" t="s">
        <v>102</v>
      </c>
      <c r="M42" s="12">
        <v>31565</v>
      </c>
    </row>
    <row r="43" spans="4:13" ht="73.5">
      <c r="D43" s="5" t="s">
        <v>103</v>
      </c>
      <c r="E43" s="6"/>
      <c r="F43" s="5" t="s">
        <v>100</v>
      </c>
      <c r="G43" s="6"/>
      <c r="H43" s="5" t="s">
        <v>101</v>
      </c>
      <c r="I43" s="6"/>
      <c r="J43" s="5" t="s">
        <v>19</v>
      </c>
      <c r="K43" s="6"/>
      <c r="L43" s="7" t="s">
        <v>104</v>
      </c>
      <c r="M43" s="12">
        <v>31628</v>
      </c>
    </row>
    <row r="44" spans="4:13" ht="63">
      <c r="D44" s="5" t="s">
        <v>105</v>
      </c>
      <c r="E44" s="6"/>
      <c r="F44" s="5" t="s">
        <v>106</v>
      </c>
      <c r="G44" s="6"/>
      <c r="H44" s="5" t="s">
        <v>107</v>
      </c>
      <c r="I44" s="6"/>
      <c r="J44" s="5" t="s">
        <v>4</v>
      </c>
      <c r="K44" s="6"/>
      <c r="L44" s="7" t="s">
        <v>108</v>
      </c>
      <c r="M44" s="12">
        <v>33984</v>
      </c>
    </row>
    <row r="45" spans="4:13" ht="63">
      <c r="D45" s="5" t="s">
        <v>109</v>
      </c>
      <c r="E45" s="6"/>
      <c r="F45" s="5" t="s">
        <v>110</v>
      </c>
      <c r="G45" s="6"/>
      <c r="H45" s="5" t="s">
        <v>111</v>
      </c>
      <c r="I45" s="6"/>
      <c r="J45" s="5" t="s">
        <v>17</v>
      </c>
      <c r="K45" s="6"/>
      <c r="L45" s="7" t="s">
        <v>112</v>
      </c>
      <c r="M45" s="12">
        <v>33632</v>
      </c>
    </row>
    <row r="46" spans="4:13" ht="84">
      <c r="D46" s="5" t="s">
        <v>113</v>
      </c>
      <c r="E46" s="6"/>
      <c r="F46" s="5" t="s">
        <v>114</v>
      </c>
      <c r="G46" s="6"/>
      <c r="H46" s="5" t="s">
        <v>115</v>
      </c>
      <c r="I46" s="6"/>
      <c r="J46" s="5" t="s">
        <v>4</v>
      </c>
      <c r="K46" s="6"/>
      <c r="L46" s="7" t="s">
        <v>116</v>
      </c>
      <c r="M46" s="12">
        <v>30825</v>
      </c>
    </row>
    <row r="47" spans="4:13" ht="84">
      <c r="D47" s="5" t="s">
        <v>117</v>
      </c>
      <c r="E47" s="6"/>
      <c r="F47" s="5" t="s">
        <v>114</v>
      </c>
      <c r="G47" s="6"/>
      <c r="H47" s="5" t="s">
        <v>115</v>
      </c>
      <c r="I47" s="6"/>
      <c r="J47" s="5" t="s">
        <v>19</v>
      </c>
      <c r="K47" s="6"/>
      <c r="L47" s="7" t="s">
        <v>116</v>
      </c>
      <c r="M47" s="12">
        <v>30825</v>
      </c>
    </row>
    <row r="48" spans="4:13" ht="63">
      <c r="D48" s="5" t="s">
        <v>118</v>
      </c>
      <c r="E48" s="6"/>
      <c r="F48" s="5" t="s">
        <v>119</v>
      </c>
      <c r="G48" s="6"/>
      <c r="H48" s="5" t="s">
        <v>120</v>
      </c>
      <c r="I48" s="6"/>
      <c r="J48" s="5" t="s">
        <v>4</v>
      </c>
      <c r="K48" s="6"/>
      <c r="L48" s="7" t="s">
        <v>121</v>
      </c>
      <c r="M48" s="12">
        <v>32898</v>
      </c>
    </row>
    <row r="49" spans="4:13" ht="52.5">
      <c r="D49" s="5" t="s">
        <v>122</v>
      </c>
      <c r="E49" s="6"/>
      <c r="F49" s="5" t="s">
        <v>119</v>
      </c>
      <c r="G49" s="6"/>
      <c r="H49" s="5" t="s">
        <v>120</v>
      </c>
      <c r="I49" s="6"/>
      <c r="J49" s="5" t="s">
        <v>19</v>
      </c>
      <c r="K49" s="6"/>
      <c r="L49" s="7" t="s">
        <v>121</v>
      </c>
      <c r="M49" s="12">
        <v>32898</v>
      </c>
    </row>
    <row r="50" spans="4:13" ht="63">
      <c r="D50" s="5" t="s">
        <v>123</v>
      </c>
      <c r="E50" s="6"/>
      <c r="F50" s="5" t="s">
        <v>124</v>
      </c>
      <c r="G50" s="6"/>
      <c r="H50" s="5" t="s">
        <v>125</v>
      </c>
      <c r="I50" s="6"/>
      <c r="J50" s="5" t="s">
        <v>4</v>
      </c>
      <c r="K50" s="6"/>
      <c r="L50" s="7" t="s">
        <v>98</v>
      </c>
      <c r="M50" s="12">
        <v>31839</v>
      </c>
    </row>
    <row r="51" spans="4:13" ht="52.5">
      <c r="D51" s="5" t="s">
        <v>126</v>
      </c>
      <c r="E51" s="6"/>
      <c r="F51" s="5" t="s">
        <v>124</v>
      </c>
      <c r="G51" s="6"/>
      <c r="H51" s="5" t="s">
        <v>125</v>
      </c>
      <c r="I51" s="6"/>
      <c r="J51" s="5" t="s">
        <v>19</v>
      </c>
      <c r="K51" s="6"/>
      <c r="L51" s="7" t="s">
        <v>98</v>
      </c>
      <c r="M51" s="12">
        <v>31839</v>
      </c>
    </row>
    <row r="52" spans="4:13" ht="52.5">
      <c r="D52" s="5" t="s">
        <v>127</v>
      </c>
      <c r="E52" s="6"/>
      <c r="F52" s="5" t="s">
        <v>128</v>
      </c>
      <c r="G52" s="6"/>
      <c r="H52" s="5" t="s">
        <v>129</v>
      </c>
      <c r="I52" s="6"/>
      <c r="J52" s="5" t="s">
        <v>17</v>
      </c>
      <c r="K52" s="6"/>
      <c r="L52" s="7" t="s">
        <v>130</v>
      </c>
      <c r="M52" s="12">
        <v>31065</v>
      </c>
    </row>
    <row r="53" spans="4:13" ht="52.5">
      <c r="D53" s="5" t="s">
        <v>127</v>
      </c>
      <c r="E53" s="6"/>
      <c r="F53" s="5" t="s">
        <v>128</v>
      </c>
      <c r="G53" s="6"/>
      <c r="H53" s="5" t="s">
        <v>129</v>
      </c>
      <c r="I53" s="6"/>
      <c r="J53" s="5" t="s">
        <v>58</v>
      </c>
      <c r="K53" s="6"/>
      <c r="L53" s="7" t="s">
        <v>130</v>
      </c>
      <c r="M53" s="12">
        <v>31065</v>
      </c>
    </row>
    <row r="54" spans="4:13" ht="52.5">
      <c r="D54" s="5" t="s">
        <v>131</v>
      </c>
      <c r="E54" s="6"/>
      <c r="F54" s="5" t="s">
        <v>128</v>
      </c>
      <c r="G54" s="6"/>
      <c r="H54" s="5" t="s">
        <v>129</v>
      </c>
      <c r="I54" s="6"/>
      <c r="J54" s="5" t="s">
        <v>19</v>
      </c>
      <c r="K54" s="6"/>
      <c r="L54" s="7" t="s">
        <v>130</v>
      </c>
      <c r="M54" s="12">
        <v>31065</v>
      </c>
    </row>
    <row r="55" spans="4:13" ht="63">
      <c r="D55" s="5" t="s">
        <v>132</v>
      </c>
      <c r="E55" s="6"/>
      <c r="F55" s="5" t="s">
        <v>133</v>
      </c>
      <c r="G55" s="6"/>
      <c r="H55" s="5" t="s">
        <v>134</v>
      </c>
      <c r="I55" s="6"/>
      <c r="J55" s="5" t="s">
        <v>4</v>
      </c>
      <c r="K55" s="6"/>
      <c r="L55" s="7" t="s">
        <v>121</v>
      </c>
      <c r="M55" s="12">
        <v>31350</v>
      </c>
    </row>
    <row r="56" spans="4:13" ht="63">
      <c r="D56" s="5" t="s">
        <v>135</v>
      </c>
      <c r="E56" s="6"/>
      <c r="F56" s="5" t="s">
        <v>133</v>
      </c>
      <c r="G56" s="6"/>
      <c r="H56" s="5" t="s">
        <v>134</v>
      </c>
      <c r="I56" s="6"/>
      <c r="J56" s="5" t="s">
        <v>19</v>
      </c>
      <c r="K56" s="6"/>
      <c r="L56" s="7" t="s">
        <v>121</v>
      </c>
      <c r="M56" s="12">
        <v>31365</v>
      </c>
    </row>
    <row r="57" spans="4:13" ht="63">
      <c r="D57" s="5" t="s">
        <v>136</v>
      </c>
      <c r="E57" s="6"/>
      <c r="F57" s="5" t="s">
        <v>137</v>
      </c>
      <c r="G57" s="6"/>
      <c r="H57" s="5" t="s">
        <v>138</v>
      </c>
      <c r="I57" s="6"/>
      <c r="J57" s="5" t="s">
        <v>4</v>
      </c>
      <c r="K57" s="6"/>
      <c r="L57" s="7" t="s">
        <v>66</v>
      </c>
      <c r="M57" s="12">
        <v>31715</v>
      </c>
    </row>
    <row r="58" spans="4:13" ht="73.5">
      <c r="D58" s="5" t="s">
        <v>139</v>
      </c>
      <c r="E58" s="6"/>
      <c r="F58" s="5" t="s">
        <v>137</v>
      </c>
      <c r="G58" s="6"/>
      <c r="H58" s="5" t="s">
        <v>138</v>
      </c>
      <c r="I58" s="6"/>
      <c r="J58" s="5" t="s">
        <v>19</v>
      </c>
      <c r="K58" s="6"/>
      <c r="L58" s="7" t="s">
        <v>66</v>
      </c>
      <c r="M58" s="12">
        <v>31715</v>
      </c>
    </row>
    <row r="59" spans="4:13" ht="52.5">
      <c r="D59" s="5" t="s">
        <v>140</v>
      </c>
      <c r="E59" s="6"/>
      <c r="F59" s="5" t="s">
        <v>141</v>
      </c>
      <c r="G59" s="6"/>
      <c r="H59" s="5" t="s">
        <v>138</v>
      </c>
      <c r="I59" s="6"/>
      <c r="J59" s="5" t="s">
        <v>19</v>
      </c>
      <c r="K59" s="6"/>
      <c r="L59" s="7" t="s">
        <v>142</v>
      </c>
      <c r="M59" s="12">
        <v>30433</v>
      </c>
    </row>
    <row r="60" spans="4:13" ht="52.5">
      <c r="D60" s="5" t="s">
        <v>140</v>
      </c>
      <c r="E60" s="6"/>
      <c r="F60" s="5" t="s">
        <v>141</v>
      </c>
      <c r="G60" s="6"/>
      <c r="H60" s="5" t="s">
        <v>138</v>
      </c>
      <c r="I60" s="6"/>
      <c r="J60" s="5" t="s">
        <v>19</v>
      </c>
      <c r="K60" s="6"/>
      <c r="L60" s="7" t="s">
        <v>143</v>
      </c>
      <c r="M60" s="12">
        <v>30799</v>
      </c>
    </row>
    <row r="61" spans="4:13" ht="84">
      <c r="D61" s="5" t="s">
        <v>144</v>
      </c>
      <c r="E61" s="6"/>
      <c r="F61" s="5" t="s">
        <v>145</v>
      </c>
      <c r="G61" s="6"/>
      <c r="H61" s="5" t="s">
        <v>146</v>
      </c>
      <c r="I61" s="6"/>
      <c r="J61" s="5" t="s">
        <v>19</v>
      </c>
      <c r="K61" s="6"/>
      <c r="L61" s="7" t="s">
        <v>143</v>
      </c>
      <c r="M61" s="12">
        <v>30858</v>
      </c>
    </row>
    <row r="62" spans="4:13" ht="63">
      <c r="D62" s="5" t="s">
        <v>147</v>
      </c>
      <c r="E62" s="6"/>
      <c r="F62" s="5" t="s">
        <v>148</v>
      </c>
      <c r="G62" s="6"/>
      <c r="H62" s="5" t="s">
        <v>149</v>
      </c>
      <c r="I62" s="6"/>
      <c r="J62" s="5" t="s">
        <v>4</v>
      </c>
      <c r="K62" s="6"/>
      <c r="L62" s="7" t="s">
        <v>66</v>
      </c>
      <c r="M62" s="12">
        <v>31631</v>
      </c>
    </row>
    <row r="63" spans="4:13" ht="73.5">
      <c r="D63" s="5" t="s">
        <v>150</v>
      </c>
      <c r="E63" s="6"/>
      <c r="F63" s="5" t="s">
        <v>148</v>
      </c>
      <c r="G63" s="6"/>
      <c r="H63" s="5" t="s">
        <v>149</v>
      </c>
      <c r="I63" s="6"/>
      <c r="J63" s="5" t="s">
        <v>19</v>
      </c>
      <c r="K63" s="6"/>
      <c r="L63" s="7" t="s">
        <v>66</v>
      </c>
      <c r="M63" s="12">
        <v>31631</v>
      </c>
    </row>
    <row r="64" spans="4:13" ht="52.5">
      <c r="D64" s="5" t="s">
        <v>151</v>
      </c>
      <c r="E64" s="6"/>
      <c r="F64" s="5" t="s">
        <v>152</v>
      </c>
      <c r="G64" s="6"/>
      <c r="H64" s="5" t="s">
        <v>138</v>
      </c>
      <c r="I64" s="6"/>
      <c r="J64" s="5" t="s">
        <v>19</v>
      </c>
      <c r="K64" s="6"/>
      <c r="L64" s="7" t="s">
        <v>153</v>
      </c>
      <c r="M64" s="12">
        <v>31643</v>
      </c>
    </row>
    <row r="65" spans="4:13" ht="73.5">
      <c r="D65" s="5" t="s">
        <v>154</v>
      </c>
      <c r="E65" s="6"/>
      <c r="F65" s="5" t="s">
        <v>155</v>
      </c>
      <c r="G65" s="6"/>
      <c r="H65" s="5" t="s">
        <v>138</v>
      </c>
      <c r="I65" s="6"/>
      <c r="J65" s="5" t="s">
        <v>4</v>
      </c>
      <c r="K65" s="6"/>
      <c r="L65" s="7" t="s">
        <v>142</v>
      </c>
      <c r="M65" s="12">
        <v>30329</v>
      </c>
    </row>
    <row r="66" spans="4:13" ht="73.5">
      <c r="D66" s="5" t="s">
        <v>156</v>
      </c>
      <c r="E66" s="6"/>
      <c r="F66" s="5" t="s">
        <v>155</v>
      </c>
      <c r="G66" s="6"/>
      <c r="H66" s="5" t="s">
        <v>138</v>
      </c>
      <c r="I66" s="6"/>
      <c r="J66" s="5" t="s">
        <v>19</v>
      </c>
      <c r="K66" s="6"/>
      <c r="L66" s="7" t="s">
        <v>142</v>
      </c>
      <c r="M66" s="12">
        <v>30329</v>
      </c>
    </row>
    <row r="67" spans="4:13" ht="63">
      <c r="D67" s="5" t="s">
        <v>157</v>
      </c>
      <c r="E67" s="6"/>
      <c r="F67" s="5" t="s">
        <v>158</v>
      </c>
      <c r="G67" s="6"/>
      <c r="H67" s="5" t="s">
        <v>138</v>
      </c>
      <c r="I67" s="6"/>
      <c r="J67" s="5" t="s">
        <v>4</v>
      </c>
      <c r="K67" s="6"/>
      <c r="L67" s="7" t="s">
        <v>142</v>
      </c>
      <c r="M67" s="12">
        <v>30306</v>
      </c>
    </row>
    <row r="68" spans="4:13" ht="52.5">
      <c r="D68" s="5" t="s">
        <v>159</v>
      </c>
      <c r="E68" s="6"/>
      <c r="F68" s="5" t="s">
        <v>158</v>
      </c>
      <c r="G68" s="6"/>
      <c r="H68" s="5" t="s">
        <v>138</v>
      </c>
      <c r="I68" s="6"/>
      <c r="J68" s="5" t="s">
        <v>19</v>
      </c>
      <c r="K68" s="6"/>
      <c r="L68" s="7" t="s">
        <v>142</v>
      </c>
      <c r="M68" s="12">
        <v>30306</v>
      </c>
    </row>
    <row r="69" spans="4:13" ht="52.5">
      <c r="D69" s="5" t="s">
        <v>160</v>
      </c>
      <c r="E69" s="6"/>
      <c r="F69" s="5" t="s">
        <v>161</v>
      </c>
      <c r="G69" s="6"/>
      <c r="H69" s="5" t="s">
        <v>138</v>
      </c>
      <c r="I69" s="6"/>
      <c r="J69" s="5" t="s">
        <v>19</v>
      </c>
      <c r="K69" s="6"/>
      <c r="L69" s="7" t="s">
        <v>142</v>
      </c>
      <c r="M69" s="12">
        <v>30433</v>
      </c>
    </row>
    <row r="70" spans="4:13" ht="63">
      <c r="D70" s="5" t="s">
        <v>162</v>
      </c>
      <c r="E70" s="6"/>
      <c r="F70" s="5" t="s">
        <v>163</v>
      </c>
      <c r="G70" s="6"/>
      <c r="H70" s="5" t="s">
        <v>164</v>
      </c>
      <c r="I70" s="6"/>
      <c r="J70" s="5" t="s">
        <v>4</v>
      </c>
      <c r="K70" s="6"/>
      <c r="L70" s="7" t="s">
        <v>23</v>
      </c>
      <c r="M70" s="12">
        <v>32941</v>
      </c>
    </row>
    <row r="71" spans="4:13" ht="52.5">
      <c r="D71" s="5" t="s">
        <v>165</v>
      </c>
      <c r="E71" s="6"/>
      <c r="F71" s="5" t="s">
        <v>166</v>
      </c>
      <c r="G71" s="6"/>
      <c r="H71" s="5" t="s">
        <v>167</v>
      </c>
      <c r="I71" s="6"/>
      <c r="J71" s="5" t="s">
        <v>19</v>
      </c>
      <c r="K71" s="6"/>
      <c r="L71" s="7" t="s">
        <v>168</v>
      </c>
      <c r="M71" s="12">
        <v>30818</v>
      </c>
    </row>
    <row r="72" spans="4:13" ht="168">
      <c r="D72" s="5" t="s">
        <v>169</v>
      </c>
      <c r="E72" s="6"/>
      <c r="F72" s="5" t="s">
        <v>170</v>
      </c>
      <c r="G72" s="6"/>
      <c r="H72" s="5" t="s">
        <v>171</v>
      </c>
      <c r="I72" s="6"/>
      <c r="J72" s="5" t="s">
        <v>79</v>
      </c>
      <c r="K72" s="6"/>
      <c r="L72" s="7" t="s">
        <v>80</v>
      </c>
      <c r="M72" s="12">
        <v>31856</v>
      </c>
    </row>
    <row r="73" spans="4:13" ht="94.5">
      <c r="D73" s="5" t="s">
        <v>172</v>
      </c>
      <c r="E73" s="6"/>
      <c r="F73" s="5" t="s">
        <v>170</v>
      </c>
      <c r="G73" s="6"/>
      <c r="H73" s="5" t="s">
        <v>171</v>
      </c>
      <c r="I73" s="6"/>
      <c r="J73" s="5" t="s">
        <v>4</v>
      </c>
      <c r="K73" s="6"/>
      <c r="L73" s="7" t="s">
        <v>80</v>
      </c>
      <c r="M73" s="12">
        <v>31894</v>
      </c>
    </row>
    <row r="74" spans="4:13" ht="84">
      <c r="D74" s="5" t="s">
        <v>173</v>
      </c>
      <c r="E74" s="6"/>
      <c r="F74" s="5" t="s">
        <v>170</v>
      </c>
      <c r="G74" s="6"/>
      <c r="H74" s="5" t="s">
        <v>174</v>
      </c>
      <c r="I74" s="6"/>
      <c r="J74" s="5" t="s">
        <v>19</v>
      </c>
      <c r="K74" s="6"/>
      <c r="L74" s="7" t="s">
        <v>80</v>
      </c>
      <c r="M74" s="12">
        <v>31894</v>
      </c>
    </row>
    <row r="75" spans="4:13" ht="52.5">
      <c r="D75" s="5" t="s">
        <v>175</v>
      </c>
      <c r="E75" s="6"/>
      <c r="F75" s="5" t="s">
        <v>176</v>
      </c>
      <c r="G75" s="6"/>
      <c r="H75" s="5" t="s">
        <v>177</v>
      </c>
      <c r="I75" s="6"/>
      <c r="J75" s="5" t="s">
        <v>19</v>
      </c>
      <c r="K75" s="6"/>
      <c r="L75" s="7" t="s">
        <v>178</v>
      </c>
      <c r="M75" s="12">
        <v>30442</v>
      </c>
    </row>
    <row r="76" spans="4:13" ht="63">
      <c r="D76" s="5" t="s">
        <v>179</v>
      </c>
      <c r="E76" s="6"/>
      <c r="F76" s="5" t="s">
        <v>180</v>
      </c>
      <c r="G76" s="6"/>
      <c r="H76" s="5" t="s">
        <v>181</v>
      </c>
      <c r="I76" s="6"/>
      <c r="J76" s="5" t="s">
        <v>4</v>
      </c>
      <c r="K76" s="6"/>
      <c r="L76" s="7" t="s">
        <v>182</v>
      </c>
      <c r="M76" s="12">
        <v>32076</v>
      </c>
    </row>
    <row r="77" spans="4:13" ht="52.5">
      <c r="D77" s="5" t="s">
        <v>183</v>
      </c>
      <c r="E77" s="6"/>
      <c r="F77" s="5" t="s">
        <v>180</v>
      </c>
      <c r="G77" s="6"/>
      <c r="H77" s="5" t="s">
        <v>181</v>
      </c>
      <c r="I77" s="6"/>
      <c r="J77" s="5" t="s">
        <v>19</v>
      </c>
      <c r="K77" s="6"/>
      <c r="L77" s="7" t="s">
        <v>182</v>
      </c>
      <c r="M77" s="12">
        <v>32076</v>
      </c>
    </row>
    <row r="78" spans="4:13" ht="52.5">
      <c r="D78" s="5" t="s">
        <v>184</v>
      </c>
      <c r="E78" s="6"/>
      <c r="F78" s="5" t="s">
        <v>185</v>
      </c>
      <c r="G78" s="6"/>
      <c r="H78" s="5" t="s">
        <v>186</v>
      </c>
      <c r="I78" s="6"/>
      <c r="J78" s="5" t="s">
        <v>19</v>
      </c>
      <c r="K78" s="6"/>
      <c r="L78" s="7" t="s">
        <v>80</v>
      </c>
      <c r="M78" s="12">
        <v>32471</v>
      </c>
    </row>
    <row r="79" spans="4:13" ht="63">
      <c r="D79" s="5" t="s">
        <v>187</v>
      </c>
      <c r="E79" s="6"/>
      <c r="F79" s="5" t="s">
        <v>188</v>
      </c>
      <c r="G79" s="6"/>
      <c r="H79" s="5" t="s">
        <v>189</v>
      </c>
      <c r="I79" s="6"/>
      <c r="J79" s="5" t="s">
        <v>4</v>
      </c>
      <c r="K79" s="6"/>
      <c r="L79" s="7" t="s">
        <v>190</v>
      </c>
      <c r="M79" s="12">
        <v>31741</v>
      </c>
    </row>
    <row r="80" spans="4:13" ht="73.5">
      <c r="D80" s="5" t="s">
        <v>191</v>
      </c>
      <c r="E80" s="6"/>
      <c r="F80" s="5" t="s">
        <v>188</v>
      </c>
      <c r="G80" s="6"/>
      <c r="H80" s="5" t="s">
        <v>189</v>
      </c>
      <c r="I80" s="6"/>
      <c r="J80" s="5" t="s">
        <v>19</v>
      </c>
      <c r="K80" s="6"/>
      <c r="L80" s="7" t="s">
        <v>190</v>
      </c>
      <c r="M80" s="12">
        <v>31741</v>
      </c>
    </row>
    <row r="81" spans="4:13" ht="63">
      <c r="D81" s="5" t="s">
        <v>192</v>
      </c>
      <c r="E81" s="6"/>
      <c r="F81" s="5" t="s">
        <v>193</v>
      </c>
      <c r="G81" s="6"/>
      <c r="H81" s="5" t="s">
        <v>194</v>
      </c>
      <c r="I81" s="6"/>
      <c r="J81" s="5" t="s">
        <v>4</v>
      </c>
      <c r="K81" s="6"/>
      <c r="L81" s="7" t="s">
        <v>80</v>
      </c>
      <c r="M81" s="12">
        <v>33778</v>
      </c>
    </row>
    <row r="82" spans="4:13" ht="52.5">
      <c r="D82" s="5" t="s">
        <v>195</v>
      </c>
      <c r="E82" s="6"/>
      <c r="F82" s="5" t="s">
        <v>193</v>
      </c>
      <c r="G82" s="6"/>
      <c r="H82" s="5" t="s">
        <v>194</v>
      </c>
      <c r="I82" s="6"/>
      <c r="J82" s="5" t="s">
        <v>19</v>
      </c>
      <c r="K82" s="6"/>
      <c r="L82" s="7" t="s">
        <v>80</v>
      </c>
      <c r="M82" s="12">
        <v>33781</v>
      </c>
    </row>
    <row r="83" spans="4:13" ht="63">
      <c r="D83" s="5" t="s">
        <v>196</v>
      </c>
      <c r="E83" s="6"/>
      <c r="F83" s="5" t="s">
        <v>197</v>
      </c>
      <c r="G83" s="6"/>
      <c r="H83" s="5" t="s">
        <v>198</v>
      </c>
      <c r="I83" s="6"/>
      <c r="J83" s="5" t="s">
        <v>4</v>
      </c>
      <c r="K83" s="6"/>
      <c r="L83" s="7" t="s">
        <v>121</v>
      </c>
      <c r="M83" s="12">
        <v>32898</v>
      </c>
    </row>
    <row r="84" spans="4:13" ht="52.5">
      <c r="D84" s="5" t="s">
        <v>199</v>
      </c>
      <c r="E84" s="6"/>
      <c r="F84" s="5" t="s">
        <v>197</v>
      </c>
      <c r="G84" s="6"/>
      <c r="H84" s="5" t="s">
        <v>198</v>
      </c>
      <c r="I84" s="6"/>
      <c r="J84" s="5" t="s">
        <v>19</v>
      </c>
      <c r="K84" s="6"/>
      <c r="L84" s="7" t="s">
        <v>121</v>
      </c>
      <c r="M84" s="12">
        <v>32898</v>
      </c>
    </row>
    <row r="85" spans="4:13" ht="52.5">
      <c r="D85" s="5" t="s">
        <v>200</v>
      </c>
      <c r="E85" s="6"/>
      <c r="F85" s="5" t="s">
        <v>201</v>
      </c>
      <c r="G85" s="6"/>
      <c r="H85" s="5" t="s">
        <v>202</v>
      </c>
      <c r="I85" s="6"/>
      <c r="J85" s="5" t="s">
        <v>17</v>
      </c>
      <c r="K85" s="6"/>
      <c r="L85" s="7" t="s">
        <v>28</v>
      </c>
      <c r="M85" s="12">
        <v>33542</v>
      </c>
    </row>
    <row r="86" spans="4:13" ht="73.5">
      <c r="D86" s="5" t="s">
        <v>203</v>
      </c>
      <c r="E86" s="6"/>
      <c r="F86" s="5" t="s">
        <v>201</v>
      </c>
      <c r="G86" s="6"/>
      <c r="H86" s="5" t="s">
        <v>202</v>
      </c>
      <c r="I86" s="6"/>
      <c r="J86" s="5" t="s">
        <v>204</v>
      </c>
      <c r="K86" s="6"/>
      <c r="L86" s="7" t="s">
        <v>28</v>
      </c>
      <c r="M86" s="12">
        <v>33542</v>
      </c>
    </row>
    <row r="87" spans="4:13" ht="73.5">
      <c r="D87" s="5" t="s">
        <v>205</v>
      </c>
      <c r="E87" s="6"/>
      <c r="F87" s="5" t="s">
        <v>201</v>
      </c>
      <c r="G87" s="6"/>
      <c r="H87" s="5" t="s">
        <v>202</v>
      </c>
      <c r="I87" s="6"/>
      <c r="J87" s="5" t="s">
        <v>204</v>
      </c>
      <c r="K87" s="6"/>
      <c r="L87" s="7" t="s">
        <v>28</v>
      </c>
      <c r="M87" s="12">
        <v>33542</v>
      </c>
    </row>
    <row r="88" spans="4:13" ht="52.5">
      <c r="D88" s="5" t="s">
        <v>206</v>
      </c>
      <c r="E88" s="6"/>
      <c r="F88" s="5" t="s">
        <v>201</v>
      </c>
      <c r="G88" s="6"/>
      <c r="H88" s="5" t="s">
        <v>202</v>
      </c>
      <c r="I88" s="6"/>
      <c r="J88" s="5" t="s">
        <v>14</v>
      </c>
      <c r="K88" s="6"/>
      <c r="L88" s="7" t="s">
        <v>28</v>
      </c>
      <c r="M88" s="12">
        <v>33735</v>
      </c>
    </row>
    <row r="89" spans="4:13" ht="63">
      <c r="D89" s="5" t="s">
        <v>207</v>
      </c>
      <c r="E89" s="6"/>
      <c r="F89" s="5" t="s">
        <v>201</v>
      </c>
      <c r="G89" s="6"/>
      <c r="H89" s="5" t="s">
        <v>202</v>
      </c>
      <c r="I89" s="6"/>
      <c r="J89" s="5" t="s">
        <v>204</v>
      </c>
      <c r="K89" s="6"/>
      <c r="L89" s="7" t="s">
        <v>28</v>
      </c>
      <c r="M89" s="12">
        <v>33735</v>
      </c>
    </row>
    <row r="90" spans="4:13" ht="94.5">
      <c r="D90" s="5" t="s">
        <v>203</v>
      </c>
      <c r="E90" s="6"/>
      <c r="F90" s="5" t="s">
        <v>201</v>
      </c>
      <c r="G90" s="6"/>
      <c r="H90" s="5" t="s">
        <v>202</v>
      </c>
      <c r="I90" s="6"/>
      <c r="J90" s="5" t="s">
        <v>208</v>
      </c>
      <c r="K90" s="6"/>
      <c r="L90" s="7" t="s">
        <v>28</v>
      </c>
      <c r="M90" s="12" t="s">
        <v>209</v>
      </c>
    </row>
    <row r="91" spans="4:13" ht="52.5">
      <c r="D91" s="5" t="s">
        <v>200</v>
      </c>
      <c r="E91" s="6"/>
      <c r="F91" s="5" t="s">
        <v>210</v>
      </c>
      <c r="G91" s="6"/>
      <c r="H91" s="5" t="s">
        <v>202</v>
      </c>
      <c r="I91" s="6"/>
      <c r="J91" s="5" t="s">
        <v>17</v>
      </c>
      <c r="K91" s="6"/>
      <c r="L91" s="7" t="s">
        <v>28</v>
      </c>
      <c r="M91" s="12">
        <v>33806</v>
      </c>
    </row>
    <row r="92" spans="4:13" ht="94.5">
      <c r="D92" s="5" t="s">
        <v>205</v>
      </c>
      <c r="E92" s="6"/>
      <c r="F92" s="5" t="s">
        <v>201</v>
      </c>
      <c r="G92" s="6"/>
      <c r="H92" s="5" t="s">
        <v>202</v>
      </c>
      <c r="I92" s="6"/>
      <c r="J92" s="5" t="s">
        <v>211</v>
      </c>
      <c r="K92" s="6"/>
      <c r="L92" s="7" t="s">
        <v>28</v>
      </c>
      <c r="M92" s="12" t="s">
        <v>212</v>
      </c>
    </row>
    <row r="93" spans="4:13" ht="63">
      <c r="D93" s="5" t="s">
        <v>213</v>
      </c>
      <c r="E93" s="6"/>
      <c r="F93" s="5" t="s">
        <v>201</v>
      </c>
      <c r="G93" s="6"/>
      <c r="H93" s="5" t="s">
        <v>202</v>
      </c>
      <c r="I93" s="6"/>
      <c r="J93" s="5" t="s">
        <v>79</v>
      </c>
      <c r="K93" s="6"/>
      <c r="L93" s="7" t="s">
        <v>28</v>
      </c>
      <c r="M93" s="12">
        <v>33891</v>
      </c>
    </row>
    <row r="94" spans="4:13" ht="115.5">
      <c r="D94" s="5" t="s">
        <v>214</v>
      </c>
      <c r="E94" s="6"/>
      <c r="F94" s="5" t="s">
        <v>210</v>
      </c>
      <c r="G94" s="6"/>
      <c r="H94" s="5" t="s">
        <v>202</v>
      </c>
      <c r="I94" s="6"/>
      <c r="J94" s="5" t="s">
        <v>19</v>
      </c>
      <c r="K94" s="6"/>
      <c r="L94" s="7" t="s">
        <v>28</v>
      </c>
      <c r="M94" s="12">
        <v>33905</v>
      </c>
    </row>
    <row r="95" spans="4:13" ht="52.5">
      <c r="D95" s="5" t="s">
        <v>200</v>
      </c>
      <c r="E95" s="6"/>
      <c r="F95" s="5" t="s">
        <v>215</v>
      </c>
      <c r="G95" s="6"/>
      <c r="H95" s="5" t="s">
        <v>202</v>
      </c>
      <c r="I95" s="6"/>
      <c r="J95" s="5" t="s">
        <v>17</v>
      </c>
      <c r="K95" s="6"/>
      <c r="L95" s="7" t="s">
        <v>28</v>
      </c>
      <c r="M95" s="12">
        <v>34002</v>
      </c>
    </row>
    <row r="96" spans="4:13" ht="73.5">
      <c r="D96" s="5" t="s">
        <v>216</v>
      </c>
      <c r="E96" s="6"/>
      <c r="F96" s="5" t="s">
        <v>215</v>
      </c>
      <c r="G96" s="6"/>
      <c r="H96" s="5" t="s">
        <v>202</v>
      </c>
      <c r="I96" s="6"/>
      <c r="J96" s="5" t="s">
        <v>19</v>
      </c>
      <c r="K96" s="6"/>
      <c r="L96" s="7" t="s">
        <v>28</v>
      </c>
      <c r="M96" s="12">
        <v>34002</v>
      </c>
    </row>
    <row r="97" spans="4:13" ht="84">
      <c r="D97" s="5" t="s">
        <v>217</v>
      </c>
      <c r="E97" s="6"/>
      <c r="F97" s="5" t="s">
        <v>215</v>
      </c>
      <c r="G97" s="6"/>
      <c r="H97" s="5" t="s">
        <v>202</v>
      </c>
      <c r="I97" s="6"/>
      <c r="J97" s="5" t="s">
        <v>14</v>
      </c>
      <c r="K97" s="6"/>
      <c r="L97" s="7" t="s">
        <v>28</v>
      </c>
      <c r="M97" s="12">
        <v>34002</v>
      </c>
    </row>
    <row r="98" spans="4:13" ht="52.5">
      <c r="D98" s="5" t="s">
        <v>218</v>
      </c>
      <c r="E98" s="6"/>
      <c r="F98" s="5" t="s">
        <v>215</v>
      </c>
      <c r="G98" s="6"/>
      <c r="H98" s="5" t="s">
        <v>202</v>
      </c>
      <c r="I98" s="6"/>
      <c r="J98" s="5" t="s">
        <v>19</v>
      </c>
      <c r="K98" s="6"/>
      <c r="L98" s="7" t="s">
        <v>28</v>
      </c>
      <c r="M98" s="12">
        <v>34002</v>
      </c>
    </row>
    <row r="99" spans="4:13" ht="52.5">
      <c r="D99" s="5" t="s">
        <v>200</v>
      </c>
      <c r="E99" s="6"/>
      <c r="F99" s="5" t="s">
        <v>201</v>
      </c>
      <c r="G99" s="6"/>
      <c r="H99" s="5" t="s">
        <v>202</v>
      </c>
      <c r="I99" s="6"/>
      <c r="J99" s="5" t="s">
        <v>86</v>
      </c>
      <c r="K99" s="6"/>
      <c r="L99" s="7" t="s">
        <v>28</v>
      </c>
      <c r="M99" s="12">
        <v>34005</v>
      </c>
    </row>
    <row r="100" spans="4:13" ht="73.5">
      <c r="D100" s="5" t="s">
        <v>219</v>
      </c>
      <c r="E100" s="6"/>
      <c r="F100" s="5" t="s">
        <v>201</v>
      </c>
      <c r="G100" s="6"/>
      <c r="H100" s="5" t="s">
        <v>202</v>
      </c>
      <c r="I100" s="6"/>
      <c r="J100" s="5" t="s">
        <v>220</v>
      </c>
      <c r="K100" s="6"/>
      <c r="L100" s="7" t="s">
        <v>28</v>
      </c>
      <c r="M100" s="12">
        <v>34046</v>
      </c>
    </row>
    <row r="101" spans="4:13" ht="84">
      <c r="D101" s="5" t="s">
        <v>221</v>
      </c>
      <c r="E101" s="6"/>
      <c r="F101" s="5" t="s">
        <v>210</v>
      </c>
      <c r="G101" s="6"/>
      <c r="H101" s="5" t="s">
        <v>202</v>
      </c>
      <c r="I101" s="6"/>
      <c r="J101" s="5" t="s">
        <v>79</v>
      </c>
      <c r="K101" s="6"/>
      <c r="L101" s="7" t="s">
        <v>28</v>
      </c>
      <c r="M101" s="12">
        <v>34170</v>
      </c>
    </row>
    <row r="102" spans="4:13" ht="63">
      <c r="D102" s="5" t="s">
        <v>222</v>
      </c>
      <c r="E102" s="6"/>
      <c r="F102" s="5" t="s">
        <v>223</v>
      </c>
      <c r="G102" s="6"/>
      <c r="H102" s="5" t="s">
        <v>224</v>
      </c>
      <c r="I102" s="6"/>
      <c r="J102" s="5" t="s">
        <v>4</v>
      </c>
      <c r="K102" s="6"/>
      <c r="L102" s="7" t="s">
        <v>225</v>
      </c>
      <c r="M102" s="12">
        <v>32595</v>
      </c>
    </row>
    <row r="103" spans="4:13" ht="73.5">
      <c r="D103" s="5" t="s">
        <v>226</v>
      </c>
      <c r="E103" s="6"/>
      <c r="F103" s="5" t="s">
        <v>223</v>
      </c>
      <c r="G103" s="6"/>
      <c r="H103" s="5" t="s">
        <v>224</v>
      </c>
      <c r="I103" s="6"/>
      <c r="J103" s="5" t="s">
        <v>19</v>
      </c>
      <c r="K103" s="6"/>
      <c r="L103" s="7" t="s">
        <v>225</v>
      </c>
      <c r="M103" s="12">
        <v>32737</v>
      </c>
    </row>
    <row r="104" spans="4:13" ht="63">
      <c r="D104" s="5" t="s">
        <v>227</v>
      </c>
      <c r="E104" s="6"/>
      <c r="F104" s="5" t="s">
        <v>228</v>
      </c>
      <c r="G104" s="6"/>
      <c r="H104" s="5" t="s">
        <v>229</v>
      </c>
      <c r="I104" s="6"/>
      <c r="J104" s="5" t="s">
        <v>4</v>
      </c>
      <c r="K104" s="6"/>
      <c r="L104" s="7" t="s">
        <v>230</v>
      </c>
      <c r="M104" s="12">
        <v>31664</v>
      </c>
    </row>
    <row r="105" spans="4:13" ht="52.5">
      <c r="D105" s="5" t="s">
        <v>227</v>
      </c>
      <c r="E105" s="6"/>
      <c r="F105" s="5" t="s">
        <v>228</v>
      </c>
      <c r="G105" s="6"/>
      <c r="H105" s="5" t="s">
        <v>229</v>
      </c>
      <c r="I105" s="6"/>
      <c r="J105" s="5" t="s">
        <v>86</v>
      </c>
      <c r="K105" s="6"/>
      <c r="L105" s="7" t="s">
        <v>230</v>
      </c>
      <c r="M105" s="12">
        <v>31946</v>
      </c>
    </row>
    <row r="106" spans="4:13" ht="63">
      <c r="D106" s="5" t="s">
        <v>231</v>
      </c>
      <c r="E106" s="6"/>
      <c r="F106" s="5" t="s">
        <v>232</v>
      </c>
      <c r="G106" s="6"/>
      <c r="H106" s="5" t="s">
        <v>233</v>
      </c>
      <c r="I106" s="6"/>
      <c r="J106" s="5" t="s">
        <v>17</v>
      </c>
      <c r="K106" s="6"/>
      <c r="L106" s="7" t="s">
        <v>15</v>
      </c>
      <c r="M106" s="12">
        <v>31551</v>
      </c>
    </row>
    <row r="107" spans="4:13" ht="63">
      <c r="D107" s="5" t="s">
        <v>231</v>
      </c>
      <c r="E107" s="6"/>
      <c r="F107" s="5" t="s">
        <v>232</v>
      </c>
      <c r="G107" s="6"/>
      <c r="H107" s="5" t="s">
        <v>233</v>
      </c>
      <c r="I107" s="6"/>
      <c r="J107" s="5" t="s">
        <v>58</v>
      </c>
      <c r="K107" s="6"/>
      <c r="L107" s="7" t="s">
        <v>15</v>
      </c>
      <c r="M107" s="12">
        <v>31551</v>
      </c>
    </row>
    <row r="108" spans="4:13" ht="73.5">
      <c r="D108" s="5" t="s">
        <v>234</v>
      </c>
      <c r="E108" s="6"/>
      <c r="F108" s="5" t="s">
        <v>232</v>
      </c>
      <c r="G108" s="6"/>
      <c r="H108" s="5" t="s">
        <v>233</v>
      </c>
      <c r="I108" s="6"/>
      <c r="J108" s="5" t="s">
        <v>19</v>
      </c>
      <c r="K108" s="6"/>
      <c r="L108" s="7" t="s">
        <v>15</v>
      </c>
      <c r="M108" s="12">
        <v>31561</v>
      </c>
    </row>
    <row r="109" spans="4:13" ht="63">
      <c r="D109" s="5" t="s">
        <v>235</v>
      </c>
      <c r="E109" s="6"/>
      <c r="F109" s="5" t="s">
        <v>236</v>
      </c>
      <c r="G109" s="6"/>
      <c r="H109" s="5" t="s">
        <v>237</v>
      </c>
      <c r="I109" s="6"/>
      <c r="J109" s="5" t="s">
        <v>19</v>
      </c>
      <c r="K109" s="6"/>
      <c r="L109" s="7" t="s">
        <v>52</v>
      </c>
      <c r="M109" s="12">
        <v>30088</v>
      </c>
    </row>
    <row r="110" spans="4:13" ht="73.5">
      <c r="D110" s="5" t="s">
        <v>238</v>
      </c>
      <c r="E110" s="6"/>
      <c r="F110" s="5" t="s">
        <v>239</v>
      </c>
      <c r="G110" s="6"/>
      <c r="H110" s="5" t="s">
        <v>240</v>
      </c>
      <c r="I110" s="6"/>
      <c r="J110" s="5" t="s">
        <v>19</v>
      </c>
      <c r="K110" s="6"/>
      <c r="L110" s="7" t="s">
        <v>15</v>
      </c>
      <c r="M110" s="12">
        <v>30174</v>
      </c>
    </row>
    <row r="111" spans="4:13" ht="63">
      <c r="D111" s="5" t="s">
        <v>241</v>
      </c>
      <c r="E111" s="6"/>
      <c r="F111" s="5" t="s">
        <v>242</v>
      </c>
      <c r="G111" s="6"/>
      <c r="H111" s="5" t="s">
        <v>243</v>
      </c>
      <c r="I111" s="6"/>
      <c r="J111" s="5" t="s">
        <v>19</v>
      </c>
      <c r="K111" s="6"/>
      <c r="L111" s="7" t="s">
        <v>244</v>
      </c>
      <c r="M111" s="12">
        <v>31051</v>
      </c>
    </row>
    <row r="112" spans="4:13" ht="126">
      <c r="D112" s="5" t="s">
        <v>245</v>
      </c>
      <c r="E112" s="6"/>
      <c r="F112" s="5" t="s">
        <v>246</v>
      </c>
      <c r="G112" s="6"/>
      <c r="H112" s="5" t="s">
        <v>247</v>
      </c>
      <c r="I112" s="6"/>
      <c r="J112" s="5" t="s">
        <v>79</v>
      </c>
      <c r="K112" s="6"/>
      <c r="L112" s="7" t="s">
        <v>80</v>
      </c>
      <c r="M112" s="12">
        <v>31817</v>
      </c>
    </row>
    <row r="113" spans="4:13" ht="105">
      <c r="D113" s="5" t="s">
        <v>248</v>
      </c>
      <c r="E113" s="6"/>
      <c r="F113" s="5" t="s">
        <v>246</v>
      </c>
      <c r="G113" s="6"/>
      <c r="H113" s="5" t="s">
        <v>249</v>
      </c>
      <c r="I113" s="6"/>
      <c r="J113" s="5" t="s">
        <v>17</v>
      </c>
      <c r="K113" s="6"/>
      <c r="L113" s="7" t="s">
        <v>80</v>
      </c>
      <c r="M113" s="12">
        <v>32042</v>
      </c>
    </row>
    <row r="114" spans="4:13" ht="105">
      <c r="D114" s="5" t="s">
        <v>248</v>
      </c>
      <c r="E114" s="6"/>
      <c r="F114" s="5" t="s">
        <v>246</v>
      </c>
      <c r="G114" s="6"/>
      <c r="H114" s="5" t="s">
        <v>249</v>
      </c>
      <c r="I114" s="6"/>
      <c r="J114" s="5" t="s">
        <v>58</v>
      </c>
      <c r="K114" s="6"/>
      <c r="L114" s="7" t="s">
        <v>80</v>
      </c>
      <c r="M114" s="12">
        <v>32042</v>
      </c>
    </row>
    <row r="115" spans="4:13" ht="105">
      <c r="D115" s="5" t="s">
        <v>250</v>
      </c>
      <c r="E115" s="6"/>
      <c r="F115" s="5" t="s">
        <v>246</v>
      </c>
      <c r="G115" s="6"/>
      <c r="H115" s="5" t="s">
        <v>249</v>
      </c>
      <c r="I115" s="6"/>
      <c r="J115" s="5" t="s">
        <v>19</v>
      </c>
      <c r="K115" s="6"/>
      <c r="L115" s="7" t="s">
        <v>80</v>
      </c>
      <c r="M115" s="12">
        <v>32465</v>
      </c>
    </row>
    <row r="116" spans="4:13" ht="105">
      <c r="D116" s="5" t="s">
        <v>251</v>
      </c>
      <c r="E116" s="6"/>
      <c r="F116" s="5" t="s">
        <v>246</v>
      </c>
      <c r="G116" s="6"/>
      <c r="H116" s="5" t="s">
        <v>249</v>
      </c>
      <c r="I116" s="6"/>
      <c r="J116" s="5" t="s">
        <v>79</v>
      </c>
      <c r="K116" s="6"/>
      <c r="L116" s="7" t="s">
        <v>80</v>
      </c>
      <c r="M116" s="12">
        <v>32584</v>
      </c>
    </row>
    <row r="117" spans="4:13" ht="105">
      <c r="D117" s="5" t="s">
        <v>248</v>
      </c>
      <c r="E117" s="6"/>
      <c r="F117" s="5" t="s">
        <v>246</v>
      </c>
      <c r="G117" s="6"/>
      <c r="H117" s="5" t="s">
        <v>249</v>
      </c>
      <c r="I117" s="6"/>
      <c r="J117" s="5" t="s">
        <v>17</v>
      </c>
      <c r="K117" s="6"/>
      <c r="L117" s="7" t="s">
        <v>80</v>
      </c>
      <c r="M117" s="12">
        <v>32590</v>
      </c>
    </row>
    <row r="118" spans="4:13" ht="105">
      <c r="D118" s="5" t="s">
        <v>252</v>
      </c>
      <c r="E118" s="6"/>
      <c r="F118" s="5" t="s">
        <v>246</v>
      </c>
      <c r="G118" s="6"/>
      <c r="H118" s="5" t="s">
        <v>249</v>
      </c>
      <c r="I118" s="6"/>
      <c r="J118" s="5" t="s">
        <v>86</v>
      </c>
      <c r="K118" s="6"/>
      <c r="L118" s="7" t="s">
        <v>80</v>
      </c>
      <c r="M118" s="12">
        <v>32590</v>
      </c>
    </row>
    <row r="119" spans="4:13" ht="105">
      <c r="D119" s="5" t="s">
        <v>253</v>
      </c>
      <c r="E119" s="6"/>
      <c r="F119" s="5" t="s">
        <v>246</v>
      </c>
      <c r="G119" s="6"/>
      <c r="H119" s="5" t="s">
        <v>249</v>
      </c>
      <c r="I119" s="6"/>
      <c r="J119" s="5" t="s">
        <v>86</v>
      </c>
      <c r="K119" s="6"/>
      <c r="L119" s="7" t="s">
        <v>80</v>
      </c>
      <c r="M119" s="12">
        <v>33402</v>
      </c>
    </row>
    <row r="120" spans="4:13" ht="105">
      <c r="D120" s="5" t="s">
        <v>253</v>
      </c>
      <c r="E120" s="6"/>
      <c r="F120" s="5" t="s">
        <v>246</v>
      </c>
      <c r="G120" s="6"/>
      <c r="H120" s="5" t="s">
        <v>249</v>
      </c>
      <c r="I120" s="6"/>
      <c r="J120" s="5" t="s">
        <v>19</v>
      </c>
      <c r="K120" s="6"/>
      <c r="L120" s="7" t="s">
        <v>80</v>
      </c>
      <c r="M120" s="12">
        <v>33402</v>
      </c>
    </row>
    <row r="121" spans="4:13" ht="63">
      <c r="D121" s="5" t="s">
        <v>254</v>
      </c>
      <c r="E121" s="6"/>
      <c r="F121" s="5" t="s">
        <v>255</v>
      </c>
      <c r="G121" s="6"/>
      <c r="H121" s="5" t="s">
        <v>256</v>
      </c>
      <c r="I121" s="6"/>
      <c r="J121" s="5" t="s">
        <v>17</v>
      </c>
      <c r="K121" s="6"/>
      <c r="L121" s="7" t="s">
        <v>257</v>
      </c>
      <c r="M121" s="12">
        <v>32023</v>
      </c>
    </row>
    <row r="122" spans="4:13" ht="63">
      <c r="D122" s="5" t="s">
        <v>258</v>
      </c>
      <c r="E122" s="6"/>
      <c r="F122" s="5" t="s">
        <v>255</v>
      </c>
      <c r="G122" s="6"/>
      <c r="H122" s="5" t="s">
        <v>256</v>
      </c>
      <c r="I122" s="6"/>
      <c r="J122" s="5" t="s">
        <v>19</v>
      </c>
      <c r="K122" s="6"/>
      <c r="L122" s="7" t="s">
        <v>257</v>
      </c>
      <c r="M122" s="12">
        <v>32023</v>
      </c>
    </row>
    <row r="123" spans="4:13" ht="63">
      <c r="D123" s="5" t="s">
        <v>259</v>
      </c>
      <c r="E123" s="6"/>
      <c r="F123" s="5" t="s">
        <v>260</v>
      </c>
      <c r="G123" s="6"/>
      <c r="H123" s="5" t="s">
        <v>261</v>
      </c>
      <c r="I123" s="6"/>
      <c r="J123" s="5" t="s">
        <v>4</v>
      </c>
      <c r="K123" s="6"/>
      <c r="L123" s="7" t="s">
        <v>262</v>
      </c>
      <c r="M123" s="12">
        <v>33401</v>
      </c>
    </row>
    <row r="124" spans="4:13" ht="63">
      <c r="D124" s="5" t="s">
        <v>263</v>
      </c>
      <c r="E124" s="6"/>
      <c r="F124" s="5" t="s">
        <v>260</v>
      </c>
      <c r="G124" s="6"/>
      <c r="H124" s="5" t="s">
        <v>261</v>
      </c>
      <c r="I124" s="6"/>
      <c r="J124" s="5" t="s">
        <v>19</v>
      </c>
      <c r="K124" s="6"/>
      <c r="L124" s="7" t="s">
        <v>262</v>
      </c>
      <c r="M124" s="12">
        <v>33438</v>
      </c>
    </row>
    <row r="125" spans="4:13" ht="63">
      <c r="D125" s="5" t="s">
        <v>264</v>
      </c>
      <c r="E125" s="6"/>
      <c r="F125" s="5" t="s">
        <v>265</v>
      </c>
      <c r="G125" s="6"/>
      <c r="H125" s="5" t="s">
        <v>266</v>
      </c>
      <c r="I125" s="6"/>
      <c r="J125" s="5" t="s">
        <v>4</v>
      </c>
      <c r="K125" s="6"/>
      <c r="L125" s="7" t="s">
        <v>267</v>
      </c>
      <c r="M125" s="12">
        <v>34319</v>
      </c>
    </row>
    <row r="126" spans="4:13" ht="63">
      <c r="D126" s="5" t="s">
        <v>268</v>
      </c>
      <c r="E126" s="6"/>
      <c r="F126" s="5" t="s">
        <v>265</v>
      </c>
      <c r="G126" s="6"/>
      <c r="H126" s="5" t="s">
        <v>266</v>
      </c>
      <c r="I126" s="6"/>
      <c r="J126" s="5" t="s">
        <v>19</v>
      </c>
      <c r="K126" s="6"/>
      <c r="L126" s="7" t="s">
        <v>267</v>
      </c>
      <c r="M126" s="12">
        <v>34319</v>
      </c>
    </row>
    <row r="127" spans="4:13" ht="63">
      <c r="D127" s="5" t="s">
        <v>269</v>
      </c>
      <c r="E127" s="6"/>
      <c r="F127" s="5" t="s">
        <v>270</v>
      </c>
      <c r="G127" s="6"/>
      <c r="H127" s="5" t="s">
        <v>271</v>
      </c>
      <c r="I127" s="6"/>
      <c r="J127" s="5" t="s">
        <v>4</v>
      </c>
      <c r="K127" s="6"/>
      <c r="L127" s="7" t="s">
        <v>130</v>
      </c>
      <c r="M127" s="12">
        <v>32892</v>
      </c>
    </row>
    <row r="128" spans="4:13" ht="73.5">
      <c r="D128" s="5" t="s">
        <v>272</v>
      </c>
      <c r="E128" s="6"/>
      <c r="F128" s="5" t="s">
        <v>273</v>
      </c>
      <c r="G128" s="6"/>
      <c r="H128" s="5" t="s">
        <v>274</v>
      </c>
      <c r="I128" s="6"/>
      <c r="J128" s="5" t="s">
        <v>4</v>
      </c>
      <c r="K128" s="6"/>
      <c r="L128" s="7" t="s">
        <v>37</v>
      </c>
      <c r="M128" s="12">
        <v>32114</v>
      </c>
    </row>
    <row r="129" spans="4:13" ht="73.5">
      <c r="D129" s="5" t="s">
        <v>275</v>
      </c>
      <c r="E129" s="6"/>
      <c r="F129" s="5" t="s">
        <v>273</v>
      </c>
      <c r="G129" s="6"/>
      <c r="H129" s="5" t="s">
        <v>274</v>
      </c>
      <c r="I129" s="6"/>
      <c r="J129" s="5" t="s">
        <v>19</v>
      </c>
      <c r="K129" s="6"/>
      <c r="L129" s="7" t="s">
        <v>37</v>
      </c>
      <c r="M129" s="12">
        <v>32175</v>
      </c>
    </row>
    <row r="130" spans="4:13" ht="63">
      <c r="D130" s="5" t="s">
        <v>276</v>
      </c>
      <c r="E130" s="6"/>
      <c r="F130" s="5" t="s">
        <v>277</v>
      </c>
      <c r="G130" s="6"/>
      <c r="H130" s="5" t="s">
        <v>278</v>
      </c>
      <c r="I130" s="6"/>
      <c r="J130" s="5" t="s">
        <v>17</v>
      </c>
      <c r="K130" s="6"/>
      <c r="L130" s="7" t="s">
        <v>279</v>
      </c>
      <c r="M130" s="12">
        <v>33001</v>
      </c>
    </row>
    <row r="131" spans="4:13" ht="63">
      <c r="D131" s="5" t="s">
        <v>280</v>
      </c>
      <c r="E131" s="6"/>
      <c r="F131" s="5" t="s">
        <v>277</v>
      </c>
      <c r="G131" s="6"/>
      <c r="H131" s="5" t="s">
        <v>278</v>
      </c>
      <c r="I131" s="6"/>
      <c r="J131" s="5" t="s">
        <v>19</v>
      </c>
      <c r="K131" s="6"/>
      <c r="L131" s="7" t="s">
        <v>279</v>
      </c>
      <c r="M131" s="12">
        <v>33001</v>
      </c>
    </row>
    <row r="132" spans="4:13" ht="63">
      <c r="D132" s="5" t="s">
        <v>281</v>
      </c>
      <c r="E132" s="6"/>
      <c r="F132" s="5" t="s">
        <v>282</v>
      </c>
      <c r="G132" s="6"/>
      <c r="H132" s="5" t="s">
        <v>283</v>
      </c>
      <c r="I132" s="6"/>
      <c r="J132" s="5" t="s">
        <v>4</v>
      </c>
      <c r="K132" s="6"/>
      <c r="L132" s="7" t="s">
        <v>225</v>
      </c>
      <c r="M132" s="12">
        <v>33990</v>
      </c>
    </row>
    <row r="133" spans="4:13" ht="63">
      <c r="D133" s="5" t="s">
        <v>284</v>
      </c>
      <c r="E133" s="6"/>
      <c r="F133" s="5" t="s">
        <v>282</v>
      </c>
      <c r="G133" s="6"/>
      <c r="H133" s="5" t="s">
        <v>283</v>
      </c>
      <c r="I133" s="6"/>
      <c r="J133" s="5" t="s">
        <v>86</v>
      </c>
      <c r="K133" s="6"/>
      <c r="L133" s="7" t="s">
        <v>225</v>
      </c>
      <c r="M133" s="12">
        <v>33990</v>
      </c>
    </row>
    <row r="134" spans="4:13" ht="73.5">
      <c r="D134" s="5" t="s">
        <v>285</v>
      </c>
      <c r="E134" s="6"/>
      <c r="F134" s="5" t="s">
        <v>282</v>
      </c>
      <c r="G134" s="6"/>
      <c r="H134" s="5" t="s">
        <v>283</v>
      </c>
      <c r="I134" s="6"/>
      <c r="J134" s="5" t="s">
        <v>204</v>
      </c>
      <c r="K134" s="6"/>
      <c r="L134" s="7" t="s">
        <v>225</v>
      </c>
      <c r="M134" s="12">
        <v>33990</v>
      </c>
    </row>
    <row r="135" spans="4:13" ht="73.5">
      <c r="D135" s="5" t="s">
        <v>286</v>
      </c>
      <c r="E135" s="6"/>
      <c r="F135" s="5" t="s">
        <v>287</v>
      </c>
      <c r="G135" s="6"/>
      <c r="H135" s="5" t="s">
        <v>283</v>
      </c>
      <c r="I135" s="6"/>
      <c r="J135" s="5" t="s">
        <v>211</v>
      </c>
      <c r="K135" s="6"/>
      <c r="L135" s="7" t="s">
        <v>225</v>
      </c>
      <c r="M135" s="12">
        <v>34295</v>
      </c>
    </row>
    <row r="136" spans="4:13" ht="84">
      <c r="D136" s="5" t="s">
        <v>288</v>
      </c>
      <c r="E136" s="6"/>
      <c r="F136" s="5" t="s">
        <v>289</v>
      </c>
      <c r="G136" s="6"/>
      <c r="H136" s="5" t="s">
        <v>290</v>
      </c>
      <c r="I136" s="6"/>
      <c r="J136" s="5" t="s">
        <v>4</v>
      </c>
      <c r="K136" s="6"/>
      <c r="L136" s="7" t="s">
        <v>15</v>
      </c>
      <c r="M136" s="12">
        <v>30736</v>
      </c>
    </row>
    <row r="137" spans="4:13" ht="84">
      <c r="D137" s="5" t="s">
        <v>291</v>
      </c>
      <c r="E137" s="6"/>
      <c r="F137" s="5" t="s">
        <v>289</v>
      </c>
      <c r="G137" s="6"/>
      <c r="H137" s="5" t="s">
        <v>290</v>
      </c>
      <c r="I137" s="6"/>
      <c r="J137" s="5" t="s">
        <v>19</v>
      </c>
      <c r="K137" s="6"/>
      <c r="L137" s="7" t="s">
        <v>15</v>
      </c>
      <c r="M137" s="12">
        <v>30736</v>
      </c>
    </row>
    <row r="138" spans="4:13" ht="63">
      <c r="D138" s="5" t="s">
        <v>292</v>
      </c>
      <c r="E138" s="6"/>
      <c r="F138" s="5" t="s">
        <v>293</v>
      </c>
      <c r="G138" s="6"/>
      <c r="H138" s="5" t="s">
        <v>294</v>
      </c>
      <c r="I138" s="6"/>
      <c r="J138" s="5" t="s">
        <v>4</v>
      </c>
      <c r="K138" s="6"/>
      <c r="L138" s="7" t="s">
        <v>98</v>
      </c>
      <c r="M138" s="12">
        <v>32849</v>
      </c>
    </row>
    <row r="139" spans="4:13" ht="52.5">
      <c r="D139" s="5" t="s">
        <v>295</v>
      </c>
      <c r="E139" s="6"/>
      <c r="F139" s="5" t="s">
        <v>293</v>
      </c>
      <c r="G139" s="6"/>
      <c r="H139" s="5" t="s">
        <v>294</v>
      </c>
      <c r="I139" s="6"/>
      <c r="J139" s="5" t="s">
        <v>19</v>
      </c>
      <c r="K139" s="6"/>
      <c r="L139" s="7" t="s">
        <v>98</v>
      </c>
      <c r="M139" s="12">
        <v>32849</v>
      </c>
    </row>
    <row r="140" spans="4:13" ht="63">
      <c r="D140" s="5" t="s">
        <v>296</v>
      </c>
      <c r="E140" s="6"/>
      <c r="F140" s="5" t="s">
        <v>297</v>
      </c>
      <c r="G140" s="6"/>
      <c r="H140" s="5" t="s">
        <v>298</v>
      </c>
      <c r="I140" s="6"/>
      <c r="J140" s="5" t="s">
        <v>4</v>
      </c>
      <c r="K140" s="6"/>
      <c r="L140" s="7" t="s">
        <v>299</v>
      </c>
      <c r="M140" s="12">
        <v>30620</v>
      </c>
    </row>
    <row r="141" spans="4:13" ht="52.5">
      <c r="D141" s="5" t="s">
        <v>300</v>
      </c>
      <c r="E141" s="6"/>
      <c r="F141" s="5" t="s">
        <v>297</v>
      </c>
      <c r="G141" s="6"/>
      <c r="H141" s="5" t="s">
        <v>298</v>
      </c>
      <c r="I141" s="6"/>
      <c r="J141" s="5" t="s">
        <v>19</v>
      </c>
      <c r="K141" s="6"/>
      <c r="L141" s="7" t="s">
        <v>299</v>
      </c>
      <c r="M141" s="12">
        <v>30620</v>
      </c>
    </row>
    <row r="142" spans="4:13" ht="63">
      <c r="D142" s="5" t="s">
        <v>301</v>
      </c>
      <c r="E142" s="6"/>
      <c r="F142" s="5" t="s">
        <v>302</v>
      </c>
      <c r="G142" s="6"/>
      <c r="H142" s="5" t="s">
        <v>303</v>
      </c>
      <c r="I142" s="6"/>
      <c r="J142" s="5" t="s">
        <v>4</v>
      </c>
      <c r="K142" s="6"/>
      <c r="L142" s="7" t="s">
        <v>5</v>
      </c>
      <c r="M142" s="12">
        <v>32233</v>
      </c>
    </row>
    <row r="143" spans="4:13" ht="84">
      <c r="D143" s="5" t="s">
        <v>304</v>
      </c>
      <c r="E143" s="6"/>
      <c r="F143" s="5" t="s">
        <v>305</v>
      </c>
      <c r="G143" s="6"/>
      <c r="H143" s="5" t="s">
        <v>306</v>
      </c>
      <c r="I143" s="6"/>
      <c r="J143" s="5" t="s">
        <v>4</v>
      </c>
      <c r="K143" s="6"/>
      <c r="L143" s="7" t="s">
        <v>307</v>
      </c>
      <c r="M143" s="12">
        <v>34048</v>
      </c>
    </row>
    <row r="144" spans="4:13" ht="84">
      <c r="D144" s="5" t="s">
        <v>308</v>
      </c>
      <c r="E144" s="6"/>
      <c r="F144" s="5" t="s">
        <v>305</v>
      </c>
      <c r="G144" s="6"/>
      <c r="H144" s="5" t="s">
        <v>306</v>
      </c>
      <c r="I144" s="6"/>
      <c r="J144" s="5" t="s">
        <v>19</v>
      </c>
      <c r="K144" s="6"/>
      <c r="L144" s="7" t="s">
        <v>307</v>
      </c>
      <c r="M144" s="12">
        <v>34048</v>
      </c>
    </row>
    <row r="145" spans="4:13" ht="63">
      <c r="D145" s="5" t="s">
        <v>309</v>
      </c>
      <c r="E145" s="6"/>
      <c r="F145" s="5" t="s">
        <v>310</v>
      </c>
      <c r="G145" s="6"/>
      <c r="H145" s="5" t="s">
        <v>311</v>
      </c>
      <c r="I145" s="6"/>
      <c r="J145" s="5" t="s">
        <v>4</v>
      </c>
      <c r="K145" s="6"/>
      <c r="L145" s="7" t="s">
        <v>130</v>
      </c>
      <c r="M145" s="12">
        <v>32408</v>
      </c>
    </row>
    <row r="146" spans="4:13" ht="63">
      <c r="D146" s="5" t="s">
        <v>312</v>
      </c>
      <c r="E146" s="6"/>
      <c r="F146" s="5" t="s">
        <v>310</v>
      </c>
      <c r="G146" s="6"/>
      <c r="H146" s="5" t="s">
        <v>311</v>
      </c>
      <c r="I146" s="6"/>
      <c r="J146" s="5" t="s">
        <v>19</v>
      </c>
      <c r="K146" s="6"/>
      <c r="L146" s="7" t="s">
        <v>130</v>
      </c>
      <c r="M146" s="12">
        <v>32408</v>
      </c>
    </row>
    <row r="147" spans="4:13" ht="52.5">
      <c r="D147" s="5" t="s">
        <v>313</v>
      </c>
      <c r="E147" s="6"/>
      <c r="F147" s="5" t="s">
        <v>314</v>
      </c>
      <c r="G147" s="6"/>
      <c r="H147" s="5" t="s">
        <v>315</v>
      </c>
      <c r="I147" s="6"/>
      <c r="J147" s="5" t="s">
        <v>17</v>
      </c>
      <c r="K147" s="6"/>
      <c r="L147" s="7" t="s">
        <v>279</v>
      </c>
      <c r="M147" s="12">
        <v>32153</v>
      </c>
    </row>
    <row r="148" spans="4:13" ht="52.5">
      <c r="D148" s="5" t="s">
        <v>316</v>
      </c>
      <c r="E148" s="6"/>
      <c r="F148" s="5" t="s">
        <v>314</v>
      </c>
      <c r="G148" s="6"/>
      <c r="H148" s="5" t="s">
        <v>315</v>
      </c>
      <c r="I148" s="6"/>
      <c r="J148" s="5" t="s">
        <v>19</v>
      </c>
      <c r="K148" s="6"/>
      <c r="L148" s="7" t="s">
        <v>279</v>
      </c>
      <c r="M148" s="12">
        <v>32178</v>
      </c>
    </row>
    <row r="149" spans="4:13" ht="63">
      <c r="D149" s="5" t="s">
        <v>317</v>
      </c>
      <c r="E149" s="6"/>
      <c r="F149" s="5" t="s">
        <v>318</v>
      </c>
      <c r="G149" s="6"/>
      <c r="H149" s="5" t="s">
        <v>319</v>
      </c>
      <c r="I149" s="6"/>
      <c r="J149" s="5" t="s">
        <v>4</v>
      </c>
      <c r="K149" s="6"/>
      <c r="L149" s="7" t="s">
        <v>299</v>
      </c>
      <c r="M149" s="12">
        <v>32128</v>
      </c>
    </row>
    <row r="150" spans="4:13" ht="52.5">
      <c r="D150" s="5" t="s">
        <v>320</v>
      </c>
      <c r="E150" s="6"/>
      <c r="F150" s="5" t="s">
        <v>318</v>
      </c>
      <c r="G150" s="6"/>
      <c r="H150" s="5" t="s">
        <v>319</v>
      </c>
      <c r="I150" s="6"/>
      <c r="J150" s="5" t="s">
        <v>19</v>
      </c>
      <c r="K150" s="6"/>
      <c r="L150" s="7" t="s">
        <v>299</v>
      </c>
      <c r="M150" s="12">
        <v>32134</v>
      </c>
    </row>
    <row r="151" spans="4:13" ht="84">
      <c r="D151" s="5" t="s">
        <v>321</v>
      </c>
      <c r="E151" s="6"/>
      <c r="F151" s="5" t="s">
        <v>322</v>
      </c>
      <c r="G151" s="6"/>
      <c r="H151" s="5" t="s">
        <v>323</v>
      </c>
      <c r="I151" s="6"/>
      <c r="J151" s="5" t="s">
        <v>4</v>
      </c>
      <c r="K151" s="6"/>
      <c r="L151" s="7" t="s">
        <v>324</v>
      </c>
      <c r="M151" s="12">
        <v>31803</v>
      </c>
    </row>
    <row r="152" spans="4:13" ht="84">
      <c r="D152" s="5" t="s">
        <v>325</v>
      </c>
      <c r="E152" s="6"/>
      <c r="F152" s="5" t="s">
        <v>322</v>
      </c>
      <c r="G152" s="6"/>
      <c r="H152" s="5" t="s">
        <v>323</v>
      </c>
      <c r="I152" s="6"/>
      <c r="J152" s="5" t="s">
        <v>19</v>
      </c>
      <c r="K152" s="6"/>
      <c r="L152" s="7" t="s">
        <v>324</v>
      </c>
      <c r="M152" s="12">
        <v>31803</v>
      </c>
    </row>
    <row r="153" spans="4:13" ht="63">
      <c r="D153" s="5" t="s">
        <v>326</v>
      </c>
      <c r="E153" s="6"/>
      <c r="F153" s="5" t="s">
        <v>327</v>
      </c>
      <c r="G153" s="6"/>
      <c r="H153" s="5" t="s">
        <v>328</v>
      </c>
      <c r="I153" s="6"/>
      <c r="J153" s="5" t="s">
        <v>17</v>
      </c>
      <c r="K153" s="6"/>
      <c r="L153" s="7" t="s">
        <v>225</v>
      </c>
      <c r="M153" s="12">
        <v>33823</v>
      </c>
    </row>
    <row r="154" spans="4:13" ht="73.5">
      <c r="D154" s="5" t="s">
        <v>329</v>
      </c>
      <c r="E154" s="6"/>
      <c r="F154" s="5" t="s">
        <v>327</v>
      </c>
      <c r="G154" s="6"/>
      <c r="H154" s="5" t="s">
        <v>328</v>
      </c>
      <c r="I154" s="6"/>
      <c r="J154" s="5" t="s">
        <v>204</v>
      </c>
      <c r="K154" s="6"/>
      <c r="L154" s="7" t="s">
        <v>225</v>
      </c>
      <c r="M154" s="12">
        <v>33823</v>
      </c>
    </row>
    <row r="155" spans="4:13" ht="63">
      <c r="D155" s="5" t="s">
        <v>330</v>
      </c>
      <c r="E155" s="6"/>
      <c r="F155" s="5" t="s">
        <v>327</v>
      </c>
      <c r="G155" s="6"/>
      <c r="H155" s="5" t="s">
        <v>328</v>
      </c>
      <c r="I155" s="6"/>
      <c r="J155" s="5" t="s">
        <v>211</v>
      </c>
      <c r="K155" s="6"/>
      <c r="L155" s="7" t="s">
        <v>331</v>
      </c>
      <c r="M155" s="12">
        <v>34326</v>
      </c>
    </row>
    <row r="156" spans="4:13" ht="52.5">
      <c r="D156" s="5" t="s">
        <v>332</v>
      </c>
      <c r="E156" s="6"/>
      <c r="F156" s="5" t="s">
        <v>333</v>
      </c>
      <c r="G156" s="6"/>
      <c r="H156" s="5" t="s">
        <v>334</v>
      </c>
      <c r="I156" s="6"/>
      <c r="J156" s="5" t="s">
        <v>17</v>
      </c>
      <c r="K156" s="6"/>
      <c r="L156" s="7" t="s">
        <v>335</v>
      </c>
      <c r="M156" s="12">
        <v>30663</v>
      </c>
    </row>
    <row r="157" spans="4:13" ht="52.5">
      <c r="D157" s="5" t="s">
        <v>332</v>
      </c>
      <c r="E157" s="6"/>
      <c r="F157" s="5" t="s">
        <v>333</v>
      </c>
      <c r="G157" s="6"/>
      <c r="H157" s="5" t="s">
        <v>334</v>
      </c>
      <c r="I157" s="6"/>
      <c r="J157" s="5" t="s">
        <v>58</v>
      </c>
      <c r="K157" s="6"/>
      <c r="L157" s="7" t="s">
        <v>335</v>
      </c>
      <c r="M157" s="12">
        <v>30663</v>
      </c>
    </row>
    <row r="158" spans="4:13" ht="52.5">
      <c r="D158" s="5" t="s">
        <v>336</v>
      </c>
      <c r="E158" s="6"/>
      <c r="F158" s="5" t="s">
        <v>337</v>
      </c>
      <c r="G158" s="6"/>
      <c r="H158" s="5" t="s">
        <v>338</v>
      </c>
      <c r="I158" s="6"/>
      <c r="J158" s="5" t="s">
        <v>17</v>
      </c>
      <c r="K158" s="6"/>
      <c r="L158" s="7" t="s">
        <v>130</v>
      </c>
      <c r="M158" s="12">
        <v>32601</v>
      </c>
    </row>
    <row r="159" spans="4:13" ht="52.5">
      <c r="D159" s="5" t="s">
        <v>339</v>
      </c>
      <c r="E159" s="6"/>
      <c r="F159" s="5" t="s">
        <v>337</v>
      </c>
      <c r="G159" s="6"/>
      <c r="H159" s="5" t="s">
        <v>338</v>
      </c>
      <c r="I159" s="6"/>
      <c r="J159" s="5" t="s">
        <v>19</v>
      </c>
      <c r="K159" s="6"/>
      <c r="L159" s="7" t="s">
        <v>130</v>
      </c>
      <c r="M159" s="12">
        <v>32601</v>
      </c>
    </row>
    <row r="160" spans="4:13" ht="52.5">
      <c r="D160" s="5" t="s">
        <v>340</v>
      </c>
      <c r="E160" s="6"/>
      <c r="F160" s="5" t="s">
        <v>341</v>
      </c>
      <c r="G160" s="6"/>
      <c r="H160" s="5" t="s">
        <v>338</v>
      </c>
      <c r="I160" s="6"/>
      <c r="J160" s="5" t="s">
        <v>17</v>
      </c>
      <c r="K160" s="6"/>
      <c r="L160" s="7" t="s">
        <v>130</v>
      </c>
      <c r="M160" s="12">
        <v>32601</v>
      </c>
    </row>
    <row r="161" spans="4:13" ht="52.5">
      <c r="D161" s="5" t="s">
        <v>342</v>
      </c>
      <c r="E161" s="6"/>
      <c r="F161" s="5" t="s">
        <v>341</v>
      </c>
      <c r="G161" s="6"/>
      <c r="H161" s="5" t="s">
        <v>338</v>
      </c>
      <c r="I161" s="6"/>
      <c r="J161" s="5" t="s">
        <v>19</v>
      </c>
      <c r="K161" s="6"/>
      <c r="L161" s="7" t="s">
        <v>130</v>
      </c>
      <c r="M161" s="12">
        <v>32601</v>
      </c>
    </row>
    <row r="162" spans="4:13" ht="63">
      <c r="D162" s="5" t="s">
        <v>343</v>
      </c>
      <c r="E162" s="6"/>
      <c r="F162" s="5" t="s">
        <v>344</v>
      </c>
      <c r="G162" s="6"/>
      <c r="H162" s="5" t="s">
        <v>345</v>
      </c>
      <c r="I162" s="6"/>
      <c r="J162" s="5" t="s">
        <v>17</v>
      </c>
      <c r="K162" s="6"/>
      <c r="L162" s="7" t="s">
        <v>62</v>
      </c>
      <c r="M162" s="12">
        <v>33526</v>
      </c>
    </row>
    <row r="163" spans="4:13" ht="63">
      <c r="D163" s="5" t="s">
        <v>346</v>
      </c>
      <c r="E163" s="6"/>
      <c r="F163" s="5" t="s">
        <v>347</v>
      </c>
      <c r="G163" s="6"/>
      <c r="H163" s="5" t="s">
        <v>348</v>
      </c>
      <c r="I163" s="6"/>
      <c r="J163" s="5" t="s">
        <v>17</v>
      </c>
      <c r="K163" s="6"/>
      <c r="L163" s="7" t="s">
        <v>349</v>
      </c>
      <c r="M163" s="12">
        <v>33829</v>
      </c>
    </row>
    <row r="164" spans="4:13" ht="84">
      <c r="D164" s="5" t="s">
        <v>350</v>
      </c>
      <c r="E164" s="6"/>
      <c r="F164" s="5" t="s">
        <v>347</v>
      </c>
      <c r="G164" s="6"/>
      <c r="H164" s="5" t="s">
        <v>348</v>
      </c>
      <c r="I164" s="6"/>
      <c r="J164" s="5" t="s">
        <v>19</v>
      </c>
      <c r="K164" s="6"/>
      <c r="L164" s="7" t="s">
        <v>349</v>
      </c>
      <c r="M164" s="12">
        <v>33829</v>
      </c>
    </row>
    <row r="165" spans="4:13" ht="63">
      <c r="D165" s="5" t="s">
        <v>351</v>
      </c>
      <c r="E165" s="6"/>
      <c r="F165" s="5" t="s">
        <v>352</v>
      </c>
      <c r="G165" s="6"/>
      <c r="H165" s="5" t="s">
        <v>353</v>
      </c>
      <c r="I165" s="6"/>
      <c r="J165" s="5" t="s">
        <v>4</v>
      </c>
      <c r="K165" s="6"/>
      <c r="L165" s="7" t="s">
        <v>354</v>
      </c>
      <c r="M165" s="12">
        <v>34310</v>
      </c>
    </row>
    <row r="166" spans="4:13" ht="73.5">
      <c r="D166" s="5" t="s">
        <v>355</v>
      </c>
      <c r="E166" s="6"/>
      <c r="F166" s="5" t="s">
        <v>356</v>
      </c>
      <c r="G166" s="6"/>
      <c r="H166" s="5" t="s">
        <v>357</v>
      </c>
      <c r="I166" s="6"/>
      <c r="J166" s="5" t="s">
        <v>4</v>
      </c>
      <c r="K166" s="6"/>
      <c r="L166" s="7" t="s">
        <v>358</v>
      </c>
      <c r="M166" s="12">
        <v>30749</v>
      </c>
    </row>
    <row r="167" spans="4:13" ht="73.5">
      <c r="D167" s="5" t="s">
        <v>359</v>
      </c>
      <c r="E167" s="6"/>
      <c r="F167" s="5" t="s">
        <v>356</v>
      </c>
      <c r="G167" s="6"/>
      <c r="H167" s="5" t="s">
        <v>357</v>
      </c>
      <c r="I167" s="6"/>
      <c r="J167" s="5" t="s">
        <v>19</v>
      </c>
      <c r="K167" s="6"/>
      <c r="L167" s="7" t="s">
        <v>358</v>
      </c>
      <c r="M167" s="12">
        <v>30749</v>
      </c>
    </row>
    <row r="168" spans="4:13" ht="63">
      <c r="D168" s="5" t="s">
        <v>360</v>
      </c>
      <c r="E168" s="6"/>
      <c r="F168" s="5" t="s">
        <v>361</v>
      </c>
      <c r="G168" s="6"/>
      <c r="H168" s="5" t="s">
        <v>362</v>
      </c>
      <c r="I168" s="6"/>
      <c r="J168" s="5" t="s">
        <v>4</v>
      </c>
      <c r="K168" s="6"/>
      <c r="L168" s="7" t="s">
        <v>168</v>
      </c>
      <c r="M168" s="12">
        <v>30757</v>
      </c>
    </row>
    <row r="169" spans="4:13" ht="52.5">
      <c r="D169" s="5" t="s">
        <v>363</v>
      </c>
      <c r="E169" s="6"/>
      <c r="F169" s="5" t="s">
        <v>361</v>
      </c>
      <c r="G169" s="6"/>
      <c r="H169" s="5" t="s">
        <v>362</v>
      </c>
      <c r="I169" s="6"/>
      <c r="J169" s="5" t="s">
        <v>19</v>
      </c>
      <c r="K169" s="6"/>
      <c r="L169" s="7" t="s">
        <v>168</v>
      </c>
      <c r="M169" s="12">
        <v>30757</v>
      </c>
    </row>
    <row r="170" spans="4:13" ht="63">
      <c r="D170" s="5" t="s">
        <v>360</v>
      </c>
      <c r="E170" s="6"/>
      <c r="F170" s="5" t="s">
        <v>361</v>
      </c>
      <c r="G170" s="6"/>
      <c r="H170" s="5" t="s">
        <v>362</v>
      </c>
      <c r="I170" s="6"/>
      <c r="J170" s="5" t="s">
        <v>364</v>
      </c>
      <c r="K170" s="6"/>
      <c r="L170" s="7" t="s">
        <v>168</v>
      </c>
      <c r="M170" s="12">
        <v>31572</v>
      </c>
    </row>
    <row r="171" spans="4:13" ht="84">
      <c r="D171" s="5" t="s">
        <v>365</v>
      </c>
      <c r="E171" s="6"/>
      <c r="F171" s="5" t="s">
        <v>366</v>
      </c>
      <c r="G171" s="6"/>
      <c r="H171" s="5" t="s">
        <v>367</v>
      </c>
      <c r="I171" s="6"/>
      <c r="J171" s="5" t="s">
        <v>4</v>
      </c>
      <c r="K171" s="6"/>
      <c r="L171" s="7" t="s">
        <v>182</v>
      </c>
      <c r="M171" s="12">
        <v>32181</v>
      </c>
    </row>
    <row r="172" spans="4:13" ht="52.5">
      <c r="D172" s="5" t="s">
        <v>368</v>
      </c>
      <c r="E172" s="6"/>
      <c r="F172" s="5" t="s">
        <v>369</v>
      </c>
      <c r="G172" s="6"/>
      <c r="H172" s="5" t="s">
        <v>370</v>
      </c>
      <c r="I172" s="6"/>
      <c r="J172" s="5" t="s">
        <v>19</v>
      </c>
      <c r="K172" s="6"/>
      <c r="L172" s="7" t="s">
        <v>371</v>
      </c>
      <c r="M172" s="12">
        <v>30508</v>
      </c>
    </row>
    <row r="173" spans="4:13" ht="63">
      <c r="D173" s="5" t="s">
        <v>372</v>
      </c>
      <c r="E173" s="6"/>
      <c r="F173" s="5" t="s">
        <v>373</v>
      </c>
      <c r="G173" s="6"/>
      <c r="H173" s="5" t="s">
        <v>374</v>
      </c>
      <c r="I173" s="6"/>
      <c r="J173" s="5" t="s">
        <v>4</v>
      </c>
      <c r="K173" s="6"/>
      <c r="L173" s="7" t="s">
        <v>375</v>
      </c>
      <c r="M173" s="12">
        <v>32353</v>
      </c>
    </row>
    <row r="174" spans="4:13" ht="52.5">
      <c r="D174" s="5" t="s">
        <v>376</v>
      </c>
      <c r="E174" s="6"/>
      <c r="F174" s="5" t="s">
        <v>373</v>
      </c>
      <c r="G174" s="6"/>
      <c r="H174" s="5" t="s">
        <v>374</v>
      </c>
      <c r="I174" s="6"/>
      <c r="J174" s="5" t="s">
        <v>19</v>
      </c>
      <c r="K174" s="6"/>
      <c r="L174" s="7" t="s">
        <v>375</v>
      </c>
      <c r="M174" s="12">
        <v>32353</v>
      </c>
    </row>
    <row r="175" spans="4:13" ht="105">
      <c r="D175" s="5" t="s">
        <v>377</v>
      </c>
      <c r="E175" s="6"/>
      <c r="F175" s="5" t="s">
        <v>378</v>
      </c>
      <c r="G175" s="6"/>
      <c r="H175" s="5" t="s">
        <v>379</v>
      </c>
      <c r="I175" s="6"/>
      <c r="J175" s="5" t="s">
        <v>4</v>
      </c>
      <c r="K175" s="6"/>
      <c r="L175" s="7" t="s">
        <v>324</v>
      </c>
      <c r="M175" s="12">
        <v>32185</v>
      </c>
    </row>
    <row r="176" spans="4:13" ht="105">
      <c r="D176" s="5" t="s">
        <v>380</v>
      </c>
      <c r="E176" s="6"/>
      <c r="F176" s="5" t="s">
        <v>378</v>
      </c>
      <c r="G176" s="6"/>
      <c r="H176" s="5" t="s">
        <v>379</v>
      </c>
      <c r="I176" s="6"/>
      <c r="J176" s="5" t="s">
        <v>19</v>
      </c>
      <c r="K176" s="6"/>
      <c r="L176" s="7" t="s">
        <v>324</v>
      </c>
      <c r="M176" s="12">
        <v>32212</v>
      </c>
    </row>
    <row r="177" spans="4:13" ht="63">
      <c r="D177" s="5" t="s">
        <v>381</v>
      </c>
      <c r="E177" s="6"/>
      <c r="F177" s="5" t="s">
        <v>382</v>
      </c>
      <c r="G177" s="6"/>
      <c r="H177" s="5" t="s">
        <v>383</v>
      </c>
      <c r="I177" s="6"/>
      <c r="J177" s="5" t="s">
        <v>4</v>
      </c>
      <c r="K177" s="6"/>
      <c r="L177" s="7" t="s">
        <v>384</v>
      </c>
      <c r="M177" s="12">
        <v>33763</v>
      </c>
    </row>
    <row r="178" spans="4:13" ht="63">
      <c r="D178" s="5" t="s">
        <v>385</v>
      </c>
      <c r="E178" s="6"/>
      <c r="F178" s="5" t="s">
        <v>386</v>
      </c>
      <c r="G178" s="6"/>
      <c r="H178" s="5" t="s">
        <v>387</v>
      </c>
      <c r="I178" s="6"/>
      <c r="J178" s="5" t="s">
        <v>19</v>
      </c>
      <c r="K178" s="6"/>
      <c r="L178" s="7" t="s">
        <v>388</v>
      </c>
      <c r="M178" s="12">
        <v>30809</v>
      </c>
    </row>
    <row r="179" spans="4:13" ht="63">
      <c r="D179" s="5" t="s">
        <v>389</v>
      </c>
      <c r="E179" s="6"/>
      <c r="F179" s="5" t="s">
        <v>390</v>
      </c>
      <c r="G179" s="6"/>
      <c r="H179" s="5" t="s">
        <v>391</v>
      </c>
      <c r="I179" s="6"/>
      <c r="J179" s="5" t="s">
        <v>4</v>
      </c>
      <c r="K179" s="6"/>
      <c r="L179" s="7" t="s">
        <v>324</v>
      </c>
      <c r="M179" s="12">
        <v>32185</v>
      </c>
    </row>
    <row r="180" spans="4:13" ht="52.5">
      <c r="D180" s="5" t="s">
        <v>392</v>
      </c>
      <c r="E180" s="6"/>
      <c r="F180" s="5" t="s">
        <v>390</v>
      </c>
      <c r="G180" s="6"/>
      <c r="H180" s="5" t="s">
        <v>391</v>
      </c>
      <c r="I180" s="6"/>
      <c r="J180" s="5" t="s">
        <v>19</v>
      </c>
      <c r="K180" s="6"/>
      <c r="L180" s="7" t="s">
        <v>324</v>
      </c>
      <c r="M180" s="12">
        <v>32203</v>
      </c>
    </row>
    <row r="181" spans="4:13" ht="63">
      <c r="D181" s="5" t="s">
        <v>393</v>
      </c>
      <c r="E181" s="6"/>
      <c r="F181" s="5" t="s">
        <v>394</v>
      </c>
      <c r="G181" s="6"/>
      <c r="H181" s="5" t="s">
        <v>395</v>
      </c>
      <c r="I181" s="6"/>
      <c r="J181" s="5" t="s">
        <v>4</v>
      </c>
      <c r="K181" s="6"/>
      <c r="L181" s="7" t="s">
        <v>396</v>
      </c>
      <c r="M181" s="12">
        <v>32469</v>
      </c>
    </row>
    <row r="182" spans="4:13" ht="52.5">
      <c r="D182" s="5" t="s">
        <v>397</v>
      </c>
      <c r="E182" s="6"/>
      <c r="F182" s="5" t="s">
        <v>394</v>
      </c>
      <c r="G182" s="6"/>
      <c r="H182" s="5" t="s">
        <v>395</v>
      </c>
      <c r="I182" s="6"/>
      <c r="J182" s="5" t="s">
        <v>19</v>
      </c>
      <c r="K182" s="6"/>
      <c r="L182" s="7" t="s">
        <v>396</v>
      </c>
      <c r="M182" s="12">
        <v>32469</v>
      </c>
    </row>
    <row r="183" spans="4:13" ht="63">
      <c r="D183" s="5" t="s">
        <v>398</v>
      </c>
      <c r="E183" s="6"/>
      <c r="F183" s="5" t="s">
        <v>399</v>
      </c>
      <c r="G183" s="6"/>
      <c r="H183" s="5" t="s">
        <v>400</v>
      </c>
      <c r="I183" s="6"/>
      <c r="J183" s="5" t="s">
        <v>4</v>
      </c>
      <c r="K183" s="6"/>
      <c r="L183" s="7" t="s">
        <v>401</v>
      </c>
      <c r="M183" s="12">
        <v>31545</v>
      </c>
    </row>
    <row r="184" spans="4:13" ht="63">
      <c r="D184" s="5" t="s">
        <v>402</v>
      </c>
      <c r="E184" s="6"/>
      <c r="F184" s="5" t="s">
        <v>403</v>
      </c>
      <c r="G184" s="6"/>
      <c r="H184" s="5" t="s">
        <v>404</v>
      </c>
      <c r="I184" s="6"/>
      <c r="J184" s="5" t="s">
        <v>4</v>
      </c>
      <c r="K184" s="6"/>
      <c r="L184" s="7" t="s">
        <v>324</v>
      </c>
      <c r="M184" s="12">
        <v>32325</v>
      </c>
    </row>
    <row r="185" spans="4:13" ht="52.5">
      <c r="D185" s="5" t="s">
        <v>405</v>
      </c>
      <c r="E185" s="6"/>
      <c r="F185" s="5" t="s">
        <v>403</v>
      </c>
      <c r="G185" s="6"/>
      <c r="H185" s="5" t="s">
        <v>404</v>
      </c>
      <c r="I185" s="6"/>
      <c r="J185" s="5" t="s">
        <v>19</v>
      </c>
      <c r="K185" s="6"/>
      <c r="L185" s="7" t="s">
        <v>324</v>
      </c>
      <c r="M185" s="12">
        <v>32367</v>
      </c>
    </row>
    <row r="186" spans="4:13" ht="168">
      <c r="D186" s="5" t="s">
        <v>406</v>
      </c>
      <c r="E186" s="6"/>
      <c r="F186" s="5" t="s">
        <v>407</v>
      </c>
      <c r="G186" s="6"/>
      <c r="H186" s="5" t="s">
        <v>408</v>
      </c>
      <c r="I186" s="6"/>
      <c r="J186" s="5" t="s">
        <v>4</v>
      </c>
      <c r="K186" s="6"/>
      <c r="L186" s="7" t="s">
        <v>168</v>
      </c>
      <c r="M186" s="12">
        <v>33324</v>
      </c>
    </row>
    <row r="187" spans="4:13" ht="168">
      <c r="D187" s="5" t="s">
        <v>409</v>
      </c>
      <c r="E187" s="6"/>
      <c r="F187" s="5" t="s">
        <v>407</v>
      </c>
      <c r="G187" s="6"/>
      <c r="H187" s="5" t="s">
        <v>408</v>
      </c>
      <c r="I187" s="6"/>
      <c r="J187" s="5" t="s">
        <v>19</v>
      </c>
      <c r="K187" s="6"/>
      <c r="L187" s="7" t="s">
        <v>168</v>
      </c>
      <c r="M187" s="12">
        <v>33354</v>
      </c>
    </row>
    <row r="188" spans="4:13" ht="52.5">
      <c r="D188" s="5" t="s">
        <v>410</v>
      </c>
      <c r="E188" s="6"/>
      <c r="F188" s="5" t="s">
        <v>411</v>
      </c>
      <c r="G188" s="6"/>
      <c r="H188" s="5" t="s">
        <v>412</v>
      </c>
      <c r="I188" s="6"/>
      <c r="J188" s="5" t="s">
        <v>17</v>
      </c>
      <c r="K188" s="6"/>
      <c r="L188" s="7" t="s">
        <v>80</v>
      </c>
      <c r="M188" s="12">
        <v>33674</v>
      </c>
    </row>
    <row r="189" spans="4:13" ht="52.5">
      <c r="D189" s="5" t="s">
        <v>413</v>
      </c>
      <c r="E189" s="6"/>
      <c r="F189" s="5" t="s">
        <v>411</v>
      </c>
      <c r="G189" s="6"/>
      <c r="H189" s="5" t="s">
        <v>412</v>
      </c>
      <c r="I189" s="6"/>
      <c r="J189" s="5" t="s">
        <v>204</v>
      </c>
      <c r="K189" s="6"/>
      <c r="L189" s="7" t="s">
        <v>80</v>
      </c>
      <c r="M189" s="12">
        <v>33701</v>
      </c>
    </row>
    <row r="190" spans="4:13" ht="63">
      <c r="D190" s="5" t="s">
        <v>414</v>
      </c>
      <c r="E190" s="6"/>
      <c r="F190" s="5" t="s">
        <v>415</v>
      </c>
      <c r="G190" s="6"/>
      <c r="H190" s="5" t="s">
        <v>416</v>
      </c>
      <c r="I190" s="6"/>
      <c r="J190" s="5" t="s">
        <v>4</v>
      </c>
      <c r="K190" s="6"/>
      <c r="L190" s="7" t="s">
        <v>417</v>
      </c>
      <c r="M190" s="12">
        <v>31532</v>
      </c>
    </row>
    <row r="191" spans="4:13" ht="94.5">
      <c r="D191" s="5" t="s">
        <v>418</v>
      </c>
      <c r="E191" s="6"/>
      <c r="F191" s="5" t="s">
        <v>415</v>
      </c>
      <c r="G191" s="6"/>
      <c r="H191" s="5" t="s">
        <v>416</v>
      </c>
      <c r="I191" s="6"/>
      <c r="J191" s="5" t="s">
        <v>19</v>
      </c>
      <c r="K191" s="6"/>
      <c r="L191" s="7" t="s">
        <v>417</v>
      </c>
      <c r="M191" s="12">
        <v>31532</v>
      </c>
    </row>
    <row r="192" spans="4:13" ht="63">
      <c r="D192" s="5" t="s">
        <v>419</v>
      </c>
      <c r="E192" s="6"/>
      <c r="F192" s="5" t="s">
        <v>415</v>
      </c>
      <c r="G192" s="6"/>
      <c r="H192" s="5" t="s">
        <v>416</v>
      </c>
      <c r="I192" s="6"/>
      <c r="J192" s="5" t="s">
        <v>19</v>
      </c>
      <c r="K192" s="6"/>
      <c r="L192" s="7" t="s">
        <v>417</v>
      </c>
      <c r="M192" s="12">
        <v>31727</v>
      </c>
    </row>
    <row r="193" spans="4:13" ht="63">
      <c r="D193" s="5" t="s">
        <v>420</v>
      </c>
      <c r="E193" s="6"/>
      <c r="F193" s="5" t="s">
        <v>421</v>
      </c>
      <c r="G193" s="6"/>
      <c r="H193" s="5" t="s">
        <v>74</v>
      </c>
      <c r="I193" s="6"/>
      <c r="J193" s="5" t="s">
        <v>4</v>
      </c>
      <c r="K193" s="6"/>
      <c r="L193" s="7" t="s">
        <v>80</v>
      </c>
      <c r="M193" s="12">
        <v>31356</v>
      </c>
    </row>
    <row r="194" spans="4:13" ht="52.5">
      <c r="D194" s="5" t="s">
        <v>422</v>
      </c>
      <c r="E194" s="6"/>
      <c r="F194" s="5" t="s">
        <v>421</v>
      </c>
      <c r="G194" s="6"/>
      <c r="H194" s="5" t="s">
        <v>74</v>
      </c>
      <c r="I194" s="6"/>
      <c r="J194" s="5" t="s">
        <v>19</v>
      </c>
      <c r="K194" s="6"/>
      <c r="L194" s="7" t="s">
        <v>80</v>
      </c>
      <c r="M194" s="12">
        <v>31359</v>
      </c>
    </row>
    <row r="195" spans="4:13" ht="52.5">
      <c r="D195" s="5" t="s">
        <v>423</v>
      </c>
      <c r="E195" s="6"/>
      <c r="F195" s="5" t="s">
        <v>424</v>
      </c>
      <c r="G195" s="6"/>
      <c r="H195" s="5" t="s">
        <v>425</v>
      </c>
      <c r="I195" s="6"/>
      <c r="J195" s="5" t="s">
        <v>19</v>
      </c>
      <c r="K195" s="6"/>
      <c r="L195" s="7" t="s">
        <v>168</v>
      </c>
      <c r="M195" s="12">
        <v>30187</v>
      </c>
    </row>
    <row r="196" spans="4:13" ht="63">
      <c r="D196" s="5" t="s">
        <v>426</v>
      </c>
      <c r="E196" s="6"/>
      <c r="F196" s="5" t="s">
        <v>427</v>
      </c>
      <c r="G196" s="6"/>
      <c r="H196" s="5" t="s">
        <v>428</v>
      </c>
      <c r="I196" s="6"/>
      <c r="J196" s="5" t="s">
        <v>4</v>
      </c>
      <c r="K196" s="6"/>
      <c r="L196" s="7" t="s">
        <v>388</v>
      </c>
      <c r="M196" s="12">
        <v>32491</v>
      </c>
    </row>
    <row r="197" spans="4:13" ht="52.5">
      <c r="D197" s="5" t="s">
        <v>429</v>
      </c>
      <c r="E197" s="6"/>
      <c r="F197" s="5" t="s">
        <v>430</v>
      </c>
      <c r="G197" s="6"/>
      <c r="H197" s="5" t="s">
        <v>431</v>
      </c>
      <c r="I197" s="6"/>
      <c r="J197" s="5" t="s">
        <v>17</v>
      </c>
      <c r="K197" s="6"/>
      <c r="L197" s="7" t="s">
        <v>432</v>
      </c>
      <c r="M197" s="12">
        <v>32485</v>
      </c>
    </row>
    <row r="198" spans="4:13" ht="52.5">
      <c r="D198" s="5" t="s">
        <v>433</v>
      </c>
      <c r="E198" s="6"/>
      <c r="F198" s="5" t="s">
        <v>430</v>
      </c>
      <c r="G198" s="6"/>
      <c r="H198" s="5" t="s">
        <v>431</v>
      </c>
      <c r="I198" s="6"/>
      <c r="J198" s="5" t="s">
        <v>19</v>
      </c>
      <c r="K198" s="6"/>
      <c r="L198" s="7" t="s">
        <v>432</v>
      </c>
      <c r="M198" s="12">
        <v>32526</v>
      </c>
    </row>
    <row r="199" spans="4:13" ht="73.5">
      <c r="D199" s="5" t="s">
        <v>434</v>
      </c>
      <c r="E199" s="6"/>
      <c r="F199" s="5" t="s">
        <v>435</v>
      </c>
      <c r="G199" s="6"/>
      <c r="H199" s="5" t="s">
        <v>436</v>
      </c>
      <c r="I199" s="6"/>
      <c r="J199" s="5" t="s">
        <v>4</v>
      </c>
      <c r="K199" s="6"/>
      <c r="L199" s="7" t="s">
        <v>168</v>
      </c>
      <c r="M199" s="12">
        <v>32272</v>
      </c>
    </row>
    <row r="200" spans="4:13" ht="84">
      <c r="D200" s="5" t="s">
        <v>437</v>
      </c>
      <c r="E200" s="6"/>
      <c r="F200" s="5" t="s">
        <v>438</v>
      </c>
      <c r="G200" s="6"/>
      <c r="H200" s="5" t="s">
        <v>439</v>
      </c>
      <c r="I200" s="6"/>
      <c r="J200" s="5" t="s">
        <v>17</v>
      </c>
      <c r="K200" s="6"/>
      <c r="L200" s="7" t="s">
        <v>168</v>
      </c>
      <c r="M200" s="12">
        <v>30279</v>
      </c>
    </row>
    <row r="201" spans="4:13" ht="84">
      <c r="D201" s="5" t="s">
        <v>440</v>
      </c>
      <c r="E201" s="6"/>
      <c r="F201" s="5" t="s">
        <v>438</v>
      </c>
      <c r="G201" s="6"/>
      <c r="H201" s="5" t="s">
        <v>439</v>
      </c>
      <c r="I201" s="6"/>
      <c r="J201" s="5" t="s">
        <v>19</v>
      </c>
      <c r="K201" s="6"/>
      <c r="L201" s="7" t="s">
        <v>168</v>
      </c>
      <c r="M201" s="12">
        <v>30279</v>
      </c>
    </row>
    <row r="202" spans="4:13" ht="63">
      <c r="D202" s="5" t="s">
        <v>437</v>
      </c>
      <c r="E202" s="6"/>
      <c r="F202" s="5" t="s">
        <v>441</v>
      </c>
      <c r="G202" s="6"/>
      <c r="H202" s="5" t="s">
        <v>439</v>
      </c>
      <c r="I202" s="6"/>
      <c r="J202" s="5" t="s">
        <v>4</v>
      </c>
      <c r="K202" s="6"/>
      <c r="L202" s="7" t="s">
        <v>225</v>
      </c>
      <c r="M202" s="12">
        <v>31539</v>
      </c>
    </row>
    <row r="203" spans="4:13" ht="63">
      <c r="D203" s="5" t="s">
        <v>442</v>
      </c>
      <c r="E203" s="6"/>
      <c r="F203" s="5" t="s">
        <v>443</v>
      </c>
      <c r="G203" s="6"/>
      <c r="H203" s="5" t="s">
        <v>444</v>
      </c>
      <c r="I203" s="6"/>
      <c r="J203" s="5" t="s">
        <v>4</v>
      </c>
      <c r="K203" s="6"/>
      <c r="L203" s="7" t="s">
        <v>225</v>
      </c>
      <c r="M203" s="12">
        <v>30907</v>
      </c>
    </row>
    <row r="204" spans="4:13" ht="52.5">
      <c r="D204" s="5" t="s">
        <v>445</v>
      </c>
      <c r="E204" s="6"/>
      <c r="F204" s="5" t="s">
        <v>446</v>
      </c>
      <c r="G204" s="6"/>
      <c r="H204" s="5" t="s">
        <v>447</v>
      </c>
      <c r="I204" s="6"/>
      <c r="J204" s="5" t="s">
        <v>19</v>
      </c>
      <c r="K204" s="6"/>
      <c r="L204" s="7" t="s">
        <v>178</v>
      </c>
      <c r="M204" s="12">
        <v>30655</v>
      </c>
    </row>
    <row r="205" spans="4:13">
      <c r="D205" s="13"/>
      <c r="E205" s="13"/>
      <c r="F205" s="13"/>
      <c r="G205" s="13"/>
      <c r="H205" s="13"/>
      <c r="I205" s="13"/>
      <c r="J205" s="13"/>
      <c r="K205" s="13"/>
      <c r="L205" s="13"/>
      <c r="M205" s="13"/>
    </row>
    <row r="206" spans="4:13" ht="30" customHeight="1">
      <c r="D206" s="14" t="str">
        <f>gs_EndNote</f>
        <v>Note:
The above list may not be comprehensive. Please contact Legal Advisory and Conveyancing Office for clarification if in doubt.</v>
      </c>
      <c r="E206" s="14"/>
      <c r="F206" s="14"/>
      <c r="G206" s="14"/>
      <c r="H206" s="14"/>
      <c r="I206" s="14"/>
      <c r="J206" s="14"/>
      <c r="K206" s="14"/>
      <c r="L206" s="14"/>
      <c r="M206" s="14"/>
    </row>
    <row r="207" spans="4:13">
      <c r="D207" s="13"/>
      <c r="E207" s="13"/>
      <c r="F207" s="13"/>
      <c r="G207" s="13"/>
      <c r="H207" s="13"/>
      <c r="I207" s="13"/>
      <c r="J207" s="13"/>
      <c r="K207" s="13"/>
      <c r="L207" s="13"/>
      <c r="M207" s="13"/>
    </row>
    <row r="208" spans="4:13" ht="30" customHeight="1">
      <c r="D208" s="14" t="str">
        <f>gs_EndNote_C</f>
        <v>備註:
上述列表或未能盡錄所有資料。如有疑問，請聯絡法律諮詢及田土轉易處。</v>
      </c>
      <c r="E208" s="14"/>
      <c r="F208" s="14"/>
      <c r="G208" s="14"/>
      <c r="H208" s="14"/>
      <c r="I208" s="14"/>
      <c r="J208" s="14"/>
      <c r="K208" s="14"/>
      <c r="L208" s="14"/>
      <c r="M208" s="14"/>
    </row>
    <row r="209" spans="3:14">
      <c r="C209" s="1"/>
      <c r="N209" s="1"/>
    </row>
  </sheetData>
  <mergeCells count="2">
    <mergeCell ref="D206:M206"/>
    <mergeCell ref="D208:M208"/>
  </mergeCells>
  <phoneticPr fontId="9" type="noConversion"/>
  <pageMargins left="0.39370078740157483" right="0.39370078740157483" top="0.39370078740157483" bottom="0.78740157480314965" header="0.51181102362204722" footer="0.51181102362204722"/>
  <pageSetup paperSize="9" scale="92" fitToHeight="0" orientation="portrait" r:id="rId1"/>
  <headerFooter alignWithMargins="0">
    <oddFooter>&amp;C&amp;"Times New Roman,標準"&amp;8Page &amp;P/&amp;N</oddFooter>
  </headerFooter>
  <rowBreaks count="1" manualBreakCount="1">
    <brk id="16" min="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wksYL</vt:lpstr>
      <vt:lpstr>wksYL!Print_Area</vt:lpstr>
      <vt:lpstr>wksYL!Print_Titles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Tang</dc:creator>
  <cp:lastModifiedBy>LACO</cp:lastModifiedBy>
  <dcterms:created xsi:type="dcterms:W3CDTF">2018-12-06T03:31:57Z</dcterms:created>
  <dcterms:modified xsi:type="dcterms:W3CDTF">2018-12-07T03:38:40Z</dcterms:modified>
</cp:coreProperties>
</file>