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620" yWindow="1220" windowWidth="12120" windowHeight="5640" tabRatio="879"/>
  </bookViews>
  <sheets>
    <sheet name="wksSK" sheetId="20" r:id="rId1"/>
  </sheets>
  <definedNames>
    <definedName name="forInputRecords">MAX(valInputSerial)-1</definedName>
    <definedName name="gs_EndNote">"Note:"&amp;gs_NewLine&amp;"The above list may not be comprehensive. Please contact Legal Advisory and Conveyancing Office for clarification if in doubt."</definedName>
    <definedName name="gs_EndNote_C">"備註:"&amp;gs_NewLine&amp;"上述列表或未能盡錄所有資料。如有疑問，請聯絡法律諮詢及田土轉易處。"</definedName>
    <definedName name="gs_Header">"List of Consents to Sell, Consents to Assign and Approvals of Deeds of Mutual Covenant issued from "</definedName>
    <definedName name="gs_Header_C">"所批出的樓花同意書、轉讓同意書及公契批核書列表"</definedName>
    <definedName name="gs_LACO">"Legal Advisory and Conveyancing Office"</definedName>
    <definedName name="gs_LACO_C">"法律諮詢及田土轉易處"</definedName>
    <definedName name="gs_NewLine">CHAR(10)</definedName>
    <definedName name="gs_PrintAdjust_RowHeight">CHAR(10)</definedName>
    <definedName name="gs_RGLO">"Registrar General (Land Officer)"</definedName>
    <definedName name="gs_RGLO_C">"註冊總署署長(田土註冊處處長)"</definedName>
    <definedName name="gs_Space">" "</definedName>
    <definedName name="gs_TableHeaderCol1">"Development Name"</definedName>
    <definedName name="gs_TableHeaderCol1_C">"樓宇名稱"</definedName>
    <definedName name="gs_TableHeaderCol2">"Lot No."</definedName>
    <definedName name="gs_TableHeaderCol2_C">"地段編號"</definedName>
    <definedName name="gs_TableHeaderCol3">"Developer"</definedName>
    <definedName name="gs_TableHeaderCol3_C">"發展商"</definedName>
    <definedName name="gs_TableHeaderCol4">"Type of Consent/Approval"</definedName>
    <definedName name="gs_TableHeaderCol4_C">"同意書 / 批核公契種類"</definedName>
    <definedName name="gs_TableHeaderCol5">"Solicitors"</definedName>
    <definedName name="gs_TableHeaderCol5_C">"律師"</definedName>
    <definedName name="gs_TableHeaderCol6">"Consent / Approval Date"</definedName>
    <definedName name="gs_TableHeaderCol6_C">"同意書 /"&amp;gs_NewLine&amp;" 批核公契日期"</definedName>
    <definedName name="ListPeriod" localSheetId="0">"01/04/1983 to 31/12/1993"</definedName>
    <definedName name="ListPeriod_C" localSheetId="0">"自一九八三年四月一日至一九九三年十二月三十一日"</definedName>
    <definedName name="_xlnm.Print_Area" localSheetId="0">wksSK!$D$3:$M$149</definedName>
    <definedName name="_xlnm.Print_Titles" localSheetId="0">wksSK!$3:$5</definedName>
    <definedName name="valApprovals">OFFSET([0]!valApprovalsTop,0,0,COUNTA([0]!valApprovalsCol)-1,1)</definedName>
    <definedName name="valApprovals_C">OFFSET(valApprovals,0,2)</definedName>
    <definedName name="valApprovals_E">OFFSET(valApprovals,0,1)</definedName>
    <definedName name="valApprovals_SortKey">OFFSET(valApprovals,0,3)</definedName>
    <definedName name="valApprovalsCol">#REF!</definedName>
    <definedName name="valApprovalsTop">#REF!</definedName>
    <definedName name="valDistricts">OFFSET([0]!valDistrictsTop,0,0,COUNTA([0]!valDistrictsCol)-1,1)</definedName>
    <definedName name="valDistricts_C">OFFSET(valDistricts,0,2)</definedName>
    <definedName name="valDistricts_E">OFFSET(valDistricts,0,1)</definedName>
    <definedName name="valDistrictsCol">#REF!</definedName>
    <definedName name="valDistrictsTop">#REF!</definedName>
    <definedName name="valInputSerial">OFFSET([0]!valInputSerialTop,0,0,COUNTA([0]!valInputSerialCol)-1,1)</definedName>
    <definedName name="valInputSerialCol">#REF!</definedName>
    <definedName name="valInputSerialTop">#REF!</definedName>
    <definedName name="valLots">OFFSET([0]!valLotsTop,0,0,COUNTA([0]!valLotsCol)-1,1)</definedName>
    <definedName name="valLots_C">OFFSET(valLots,0,1)</definedName>
    <definedName name="valLotsCol">#REF!</definedName>
    <definedName name="valLotsTop">#REF!</definedName>
    <definedName name="valSolFirm">OFFSET([0]!valSolFirmTop,0,0,COUNTA([0]!valSolFirmCol)-1,1)</definedName>
    <definedName name="valSolFirm_C">OFFSET(valSolFirm,0,1)</definedName>
    <definedName name="valSolFirmCol">#REF!</definedName>
    <definedName name="valSolFirmTop">#REF!</definedName>
  </definedNames>
  <calcPr calcId="145621"/>
</workbook>
</file>

<file path=xl/calcChain.xml><?xml version="1.0" encoding="utf-8"?>
<calcChain xmlns="http://schemas.openxmlformats.org/spreadsheetml/2006/main">
  <c r="D3" i="20" l="1"/>
  <c r="D4" i="20"/>
  <c r="F4" i="20"/>
  <c r="H4" i="20"/>
  <c r="J4" i="20"/>
  <c r="L4" i="20"/>
  <c r="M4" i="20"/>
  <c r="D147" i="20"/>
  <c r="D149" i="20"/>
</calcChain>
</file>

<file path=xl/sharedStrings.xml><?xml version="1.0" encoding="utf-8"?>
<sst xmlns="http://schemas.openxmlformats.org/spreadsheetml/2006/main" count="701" uniqueCount="223">
  <si>
    <t xml:space="preserve">Consent to Assign for residential development
住宅轉讓同意書
</t>
  </si>
  <si>
    <t xml:space="preserve">Robert W. H. Wang &amp; Co.
王惟翰律師樓
</t>
  </si>
  <si>
    <t>Sai Kung 西貢區</t>
  </si>
  <si>
    <t xml:space="preserve">Philip K. H. Wong &amp; Co.
黃乾亨律師事務所
</t>
  </si>
  <si>
    <t xml:space="preserve">Gwen Lo &amp; Co.
羅慧琦律師行
</t>
  </si>
  <si>
    <t xml:space="preserve">Fred Kan &amp; Co.
簡家驄律師行
</t>
  </si>
  <si>
    <t xml:space="preserve">Ho &amp; Chan
賀英陳國炎律師事務所
</t>
  </si>
  <si>
    <t xml:space="preserve">John Ho &amp; Tsui
何約翰律師行 
</t>
  </si>
  <si>
    <t xml:space="preserve">Stevenson, Wong &amp; Co.
史蒂文生黃律師事務所
</t>
  </si>
  <si>
    <t xml:space="preserve">John, Ku, Tam &amp; Ho
</t>
  </si>
  <si>
    <t xml:space="preserve">Charles Yeung Clement Lam Liu &amp; Yip
楊漢源 林炳坤 律師事務所
</t>
  </si>
  <si>
    <t xml:space="preserve">Consent to Sell
預售樓花同意書
</t>
  </si>
  <si>
    <t xml:space="preserve">Consent to Sell for residential development
住宅預售樓花同意書
</t>
  </si>
  <si>
    <t xml:space="preserve">Approval of Deed of Mutual Covenant
批核公契
</t>
  </si>
  <si>
    <t xml:space="preserve">Approval of Deed of Mutual Covenant and Management Agreement
批核公契及管理協議
</t>
  </si>
  <si>
    <t xml:space="preserve">Approval of Sub Deed of Mutual Covenant
批核附屬公契
</t>
  </si>
  <si>
    <t xml:space="preserve">Edmund Cheung &amp; Company
張恩純 葉健民律師行
</t>
  </si>
  <si>
    <t xml:space="preserve">Lake Court No. 71
</t>
  </si>
  <si>
    <t xml:space="preserve">Lake Court No. 72
</t>
  </si>
  <si>
    <t xml:space="preserve">Lake Court No. 73
</t>
  </si>
  <si>
    <t xml:space="preserve">Lake Court No. 74
</t>
  </si>
  <si>
    <t xml:space="preserve">Lake Court No. 75
</t>
  </si>
  <si>
    <t xml:space="preserve">Lake Court No. 76
</t>
  </si>
  <si>
    <t xml:space="preserve">Luk Fung Garden (units)
鹿峰花園 (單位)
</t>
  </si>
  <si>
    <t xml:space="preserve">Marina Cove
匡湖居
</t>
  </si>
  <si>
    <t xml:space="preserve">Marina Cove Stage I (flats and units)
匡湖居第1期 (單位)
</t>
  </si>
  <si>
    <t xml:space="preserve">Marina Cove Stage II (houses)
匡湖居第2期 (屋)
</t>
  </si>
  <si>
    <t xml:space="preserve">Marina Cove Stage III (units)
匡湖居第3期 (單位)
</t>
  </si>
  <si>
    <t xml:space="preserve">Marina Cove Stage VI
匡湖居第6期
</t>
  </si>
  <si>
    <t xml:space="preserve">On Ning Garden (residential and non-residential units)
安寧花園 (住宅及非住宅單位)
</t>
  </si>
  <si>
    <t xml:space="preserve">On Ning Garden
安寧花園
</t>
  </si>
  <si>
    <t xml:space="preserve">On Ning Garden (residential units)
安寧花園 (住宅單位)
</t>
  </si>
  <si>
    <t xml:space="preserve">Razor Park (Houses 1-3 and 7-14 and the respective car parking spaces)
寶珊苑 (屋(1-3號及7-14號)及其停車位)
</t>
  </si>
  <si>
    <t xml:space="preserve">Razor Park (Houses 4-6 and the respective car parking spaces)
寶珊苑 (屋(4-6號)及其停車位)
</t>
  </si>
  <si>
    <t xml:space="preserve">Sai Kung Building
西貢大廈
</t>
  </si>
  <si>
    <t xml:space="preserve">Sai Kung Building (flats and units)
西貢大廈 (單位)
</t>
  </si>
  <si>
    <t xml:space="preserve">Sai Kung Garden
西貢花園
</t>
  </si>
  <si>
    <t xml:space="preserve">Sai Kung Garden (units)
西貢花園 (單位)
</t>
  </si>
  <si>
    <t xml:space="preserve">Sai Kung Town Centre
西貢苑
</t>
  </si>
  <si>
    <t xml:space="preserve">Sai Kung Town Centre (units)
西貢苑 (單位)
</t>
  </si>
  <si>
    <t xml:space="preserve">Sea View Villa (flats and units)
西沙小築 (單位)
</t>
  </si>
  <si>
    <t xml:space="preserve">Springfield Villa (houses)
(屋)
</t>
  </si>
  <si>
    <t xml:space="preserve">The Terraces (units)
陶樂苑 (單位)
</t>
  </si>
  <si>
    <t xml:space="preserve">The Villa Horizon (houses)
海天灣 (屋)
</t>
  </si>
  <si>
    <t xml:space="preserve">Well On Garden
慧安園
</t>
  </si>
  <si>
    <t xml:space="preserve">Well On Garden (domestic units, commercial units and the car parking spaces)
慧安園 (住宅單位,商業單位及停車位)
</t>
  </si>
  <si>
    <t xml:space="preserve">Lot 1197 in DD 253
丈量約份第253約地段第1197號
</t>
  </si>
  <si>
    <t xml:space="preserve">Lot 406 in DD 224
丈量約份第224約地段第406號
</t>
  </si>
  <si>
    <t xml:space="preserve">Lot 398 in DD 224
丈量約份第224約地段第398號
</t>
  </si>
  <si>
    <t xml:space="preserve">TKOTL 19
將軍澳市地段第19號
</t>
  </si>
  <si>
    <t xml:space="preserve">Lot 314 in DD 252
丈量約份第252約地段第314號
</t>
  </si>
  <si>
    <t xml:space="preserve">JBTL 10
將軍澳市地段第10號
</t>
  </si>
  <si>
    <t xml:space="preserve">Lot 1175 in DD 253
丈量約份第253約地段第1175號
</t>
  </si>
  <si>
    <t xml:space="preserve">Lot 1209 in DD 253
丈量約份第253約地段第1209號
</t>
  </si>
  <si>
    <t xml:space="preserve">Lot 2027 in DD 244
丈量約份第244約地段第2027號
</t>
  </si>
  <si>
    <t xml:space="preserve">Lot 364 in DD 212
丈量約份第212約地段第364號
</t>
  </si>
  <si>
    <t xml:space="preserve">Lot 12 in DD 231
丈量約份第231約地段第12號
</t>
  </si>
  <si>
    <t xml:space="preserve">JBTL 6
將軍澳市地段第6號
</t>
  </si>
  <si>
    <t xml:space="preserve">Lot 1196 in DD 253
丈量約份第253約地段第1196號
</t>
  </si>
  <si>
    <t xml:space="preserve">Lot 1010 in DD 215
丈量約份第215約地段第1010號
</t>
  </si>
  <si>
    <t xml:space="preserve">Consent to Assign
轉讓同意書
</t>
  </si>
  <si>
    <t xml:space="preserve">Woo, Kwan, Lee &amp; Lo
胡關李羅律師行
</t>
  </si>
  <si>
    <t xml:space="preserve">Stephenson Harwood &amp; Lo
羅夏信律師事務所 
</t>
  </si>
  <si>
    <t xml:space="preserve">Cheung, Tong &amp; Rosa
張秀儀，唐匯棟，羅凱栢律師行
</t>
  </si>
  <si>
    <t xml:space="preserve">Lo &amp; Lo
羅文錦律師樓
</t>
  </si>
  <si>
    <t xml:space="preserve">Johnson, Stokes &amp; Master
孖士打律師行
</t>
  </si>
  <si>
    <t xml:space="preserve">Yung, Yu, Yuen &amp; Co.
翁余阮律師行
</t>
  </si>
  <si>
    <t xml:space="preserve">Foo &amp; Li
李鳳翔律師事務所
</t>
  </si>
  <si>
    <t xml:space="preserve">P. C. Fung &amp; Co.
馮炳祥律師行
</t>
  </si>
  <si>
    <t xml:space="preserve">Ho and Wong
何新權, 黃天榮律師事務所
</t>
  </si>
  <si>
    <t xml:space="preserve">Balmoral Garden (units)
翠海花園 (單位)
</t>
  </si>
  <si>
    <t xml:space="preserve">Casa Loma
</t>
  </si>
  <si>
    <t xml:space="preserve">Casa Loma (houses)
(屋)
</t>
  </si>
  <si>
    <t xml:space="preserve">Dragon Lake Villa (houses and car parking spaces)
龍湖別墅 (屋及停車位)
</t>
  </si>
  <si>
    <t xml:space="preserve">Finery Park
富麗花園
</t>
  </si>
  <si>
    <t xml:space="preserve">Finery Park (domestic units, commercial units and the car parking spaces)
富麗花園 (住宅單位,商業單位及停車位)
</t>
  </si>
  <si>
    <t xml:space="preserve">Floral Villas
早禾居
</t>
  </si>
  <si>
    <t xml:space="preserve">Floral Villas (units)
早禾居 (單位)
</t>
  </si>
  <si>
    <t xml:space="preserve">Fu Ning Garden
富寧花園
</t>
  </si>
  <si>
    <t xml:space="preserve">Fu Ning Garden (residential and non-residential units)
富寧花園 (住宅及非住宅單位)
</t>
  </si>
  <si>
    <t xml:space="preserve">Fu Ning Garden (residential units)
富寧花園 (住宅單位)
</t>
  </si>
  <si>
    <t xml:space="preserve">Green Park (units)
碧翠苑 (單位)
</t>
  </si>
  <si>
    <t xml:space="preserve">Greenview Garden (units)
綠怡花園 (單位)
</t>
  </si>
  <si>
    <t xml:space="preserve">Greenview Villas
翠景台
</t>
  </si>
  <si>
    <t xml:space="preserve">Greenview Villas (buildings and car parking spaces)
翠景台 (建築物及停車位)
</t>
  </si>
  <si>
    <t xml:space="preserve">Hebe Villa (houses)
白沙灣花園 (屋)
</t>
  </si>
  <si>
    <t xml:space="preserve">Hong Hay Villa (houses)
康曦花園 (屋)
</t>
  </si>
  <si>
    <t xml:space="preserve">Hong Sing Garden
康盛花園
</t>
  </si>
  <si>
    <t xml:space="preserve">Hong Sing Garden (residential units and car parking spaces)
康盛花園 (住宅單位及停車位)
</t>
  </si>
  <si>
    <t xml:space="preserve">Hong Sing Garden (units)
康盛花園 (單位)
</t>
  </si>
  <si>
    <t xml:space="preserve">Hong Sing Garden (commercial units and car parking spaces)
康盛花園 (商業單位及停車位)
</t>
  </si>
  <si>
    <t xml:space="preserve">Kambridge Garden
金璧花園
</t>
  </si>
  <si>
    <t xml:space="preserve">Kambridge Garden (residential units and the car parking spaces)
金璧花園 (住宅單位及停車位)
</t>
  </si>
  <si>
    <t xml:space="preserve">Lake Court No. 1
</t>
  </si>
  <si>
    <t xml:space="preserve">Lake Court No. 2
</t>
  </si>
  <si>
    <t xml:space="preserve">Lake Court No. 7
</t>
  </si>
  <si>
    <t xml:space="preserve">Lake Court No. 8
</t>
  </si>
  <si>
    <t xml:space="preserve">Lake Court No. 9
</t>
  </si>
  <si>
    <t xml:space="preserve">Lake Court No. 10
</t>
  </si>
  <si>
    <t xml:space="preserve">Lake Court No. 11
</t>
  </si>
  <si>
    <t xml:space="preserve">Lake Court No. 12
</t>
  </si>
  <si>
    <t xml:space="preserve">Lake Court No. 17
</t>
  </si>
  <si>
    <t xml:space="preserve">Lake Court No. 18
</t>
  </si>
  <si>
    <t xml:space="preserve">Lake Court No. 19
</t>
  </si>
  <si>
    <t xml:space="preserve">Lake Court No. 20
</t>
  </si>
  <si>
    <t xml:space="preserve">Lake Court No. 22
</t>
  </si>
  <si>
    <t xml:space="preserve">Lake Court No. 23
</t>
  </si>
  <si>
    <t xml:space="preserve">Lake Court No. 24
</t>
  </si>
  <si>
    <t xml:space="preserve">Lake Court No. 31
</t>
  </si>
  <si>
    <t xml:space="preserve">Lake Court No. 32
</t>
  </si>
  <si>
    <t xml:space="preserve">Lake Court No. 33
</t>
  </si>
  <si>
    <t xml:space="preserve">Lake Court No. 34
</t>
  </si>
  <si>
    <t xml:space="preserve">Lake Court No. 45
</t>
  </si>
  <si>
    <t xml:space="preserve">Lake Court No. 46
</t>
  </si>
  <si>
    <t xml:space="preserve">Lake Court No. 47
</t>
  </si>
  <si>
    <t xml:space="preserve">Lake Court No. 48
</t>
  </si>
  <si>
    <t xml:space="preserve">Lake Court No. 49
</t>
  </si>
  <si>
    <t xml:space="preserve">Lake Court No. 50
</t>
  </si>
  <si>
    <t xml:space="preserve">Lake Court No. 51
</t>
  </si>
  <si>
    <t xml:space="preserve">Lake Court No. 52
</t>
  </si>
  <si>
    <t xml:space="preserve">Lake Court No. 53
</t>
  </si>
  <si>
    <t xml:space="preserve">Lake Court No. 54
</t>
  </si>
  <si>
    <t xml:space="preserve">Lake Court No. 55
</t>
  </si>
  <si>
    <t xml:space="preserve">Lake Court No. 56
</t>
  </si>
  <si>
    <t xml:space="preserve">Lake Court No. 57
</t>
  </si>
  <si>
    <t xml:space="preserve">Lake Court No. 58
</t>
  </si>
  <si>
    <t xml:space="preserve">Lake Court No. 63
</t>
  </si>
  <si>
    <t xml:space="preserve">Lake Court No. 64
</t>
  </si>
  <si>
    <t xml:space="preserve">Lake Court No. 67
</t>
  </si>
  <si>
    <t xml:space="preserve">Lake Court No. 68
</t>
  </si>
  <si>
    <t xml:space="preserve">Lake Court No. 69
</t>
  </si>
  <si>
    <t xml:space="preserve">Lake Court No. 70
</t>
  </si>
  <si>
    <t xml:space="preserve">JBTL 11
將軍澳市地段第11號
</t>
  </si>
  <si>
    <t xml:space="preserve">Lot 1195 in DD 253
丈量約份第253約地段第1195號
</t>
  </si>
  <si>
    <t xml:space="preserve">Lot 985 in DD 215
丈量約份第215約地段第985號
</t>
  </si>
  <si>
    <t xml:space="preserve">Lot 1007 in DD 215
丈量約份第215約地段第1007號
</t>
  </si>
  <si>
    <t xml:space="preserve">Lot 986 in DD 215
丈量約份第215約地段第986號
</t>
  </si>
  <si>
    <t xml:space="preserve">Lot 760 in DD 216
丈量約份第216約地段第760號
</t>
  </si>
  <si>
    <t xml:space="preserve">Lot 768 in DD 216
丈量約份第216約地段第768號
</t>
  </si>
  <si>
    <t xml:space="preserve">Lot 762 in DD 216
丈量約份第216約地段第762號
</t>
  </si>
  <si>
    <t xml:space="preserve">Lot 319 in DD 213
丈量約份第213約地段第319號
</t>
  </si>
  <si>
    <t xml:space="preserve">Lots 1971 and 1972 in SD 2
測量約份第2約地段第1971及1972號
</t>
  </si>
  <si>
    <t xml:space="preserve">Lot 392 in DD 224
丈量約份第224約地段第392號
</t>
  </si>
  <si>
    <t xml:space="preserve">TKOTL 18
將軍澳市地段第18號
</t>
  </si>
  <si>
    <t xml:space="preserve">Lot 1011 in DD 215
丈量約份第215約地段第1011號
</t>
  </si>
  <si>
    <t xml:space="preserve">Lot 1034 in DD 215
丈量約份第215約地段第1034號
</t>
  </si>
  <si>
    <t xml:space="preserve">Lot 1035 in DD 215
丈量約份第215約地段第1035號
</t>
  </si>
  <si>
    <t xml:space="preserve">Lot 1058 in DD 215
丈量約份第215約地段第1058號
</t>
  </si>
  <si>
    <t xml:space="preserve">Lot 1059 in DD 215
丈量約份第215約地段第1059號
</t>
  </si>
  <si>
    <t xml:space="preserve">Lot 1060 in DD 215
丈量約份第215約地段第1060號
</t>
  </si>
  <si>
    <t xml:space="preserve">Lot 1061 in DD 215
丈量約份第215約地段第1061號
</t>
  </si>
  <si>
    <t xml:space="preserve">Lot 1082 in DD 215
丈量約份第215約地段第1082號
</t>
  </si>
  <si>
    <t xml:space="preserve">Lot 1083 in DD 215
丈量約份第215約地段第1083號
</t>
  </si>
  <si>
    <t xml:space="preserve">Lot 1084 in DD 215
丈量約份第215約地段第1084號
</t>
  </si>
  <si>
    <t xml:space="preserve">Lot 1085 in DD 215
丈量約份第215約地段第1085號
</t>
  </si>
  <si>
    <t xml:space="preserve">Lot 1079 in DD 215
丈量約份第215約地段第1079號
</t>
  </si>
  <si>
    <t xml:space="preserve">Lot 1080 in DD 215
丈量約份第215約地段第1080號
</t>
  </si>
  <si>
    <t xml:space="preserve">Lot 1081 in DD 215
丈量約份第215約地段第1081號
</t>
  </si>
  <si>
    <t xml:space="preserve">Lot 1072 in DD 215
丈量約份第215約地段第1072號
</t>
  </si>
  <si>
    <t xml:space="preserve">Lot 1073 in DD 215
丈量約份第215約地段第1073號
</t>
  </si>
  <si>
    <t xml:space="preserve">Lot 1062 in DD 215
丈量約份第215約地段第1062號
</t>
  </si>
  <si>
    <t xml:space="preserve">Lot 1063 in DD 215
丈量約份第215約地段第1063號
</t>
  </si>
  <si>
    <t xml:space="preserve">Lot 1038 in DD 215
丈量約份第215約地段第1038號
</t>
  </si>
  <si>
    <t xml:space="preserve">Lot 1039 in DD 215
丈量約份第215約地段第1039號
</t>
  </si>
  <si>
    <t xml:space="preserve">Lot 1040 in DD 215
丈量約份第215約地段第1040號
</t>
  </si>
  <si>
    <t xml:space="preserve">Lot 1041 in DD 215
丈量約份第215約地段第1041號
</t>
  </si>
  <si>
    <t xml:space="preserve">Lot 1042 in DD 215
丈量約份第215約地段第1042號
</t>
  </si>
  <si>
    <t xml:space="preserve">Lot 1043 in DD 215
丈量約份第215約地段第1043號
</t>
  </si>
  <si>
    <t xml:space="preserve">Lot 1044 in DD 215
丈量約份第215約地段第1044號
</t>
  </si>
  <si>
    <t xml:space="preserve">Lot 1045 in DD 215
丈量約份第215約地段第1045號
</t>
  </si>
  <si>
    <t xml:space="preserve">Lot 1046 in DD 215
丈量約份第215約地段第1046號
</t>
  </si>
  <si>
    <t xml:space="preserve">Lot 1047 in DD 215
丈量約份第215約地段第1047號
</t>
  </si>
  <si>
    <t xml:space="preserve">Lot 1048 in DD 215
丈量約份第215約地段第1048號
</t>
  </si>
  <si>
    <t xml:space="preserve">Lot 1049 in DD 215
丈量約份第215約地段第1049號
</t>
  </si>
  <si>
    <t xml:space="preserve">Lot 1050 in DD 215
丈量約份第215約地段第1050號
</t>
  </si>
  <si>
    <t xml:space="preserve">Lot 1051 in DD 215
丈量約份第215約地段第1051號
</t>
  </si>
  <si>
    <t xml:space="preserve">Lot 1018 in DD 215
丈量約份第215約地段第1018號
</t>
  </si>
  <si>
    <t xml:space="preserve">Lot 1019 in DD 215
丈量約份第215約地段第1019號
</t>
  </si>
  <si>
    <t xml:space="preserve">Lot 1022 in DD 215
丈量約份第215約地段第1022號
</t>
  </si>
  <si>
    <t xml:space="preserve">Lot 1023 in DD 215
丈量約份第215約地段第1023號
</t>
  </si>
  <si>
    <t xml:space="preserve">Lot 1024 in DD 215
丈量約份第215約地段第1024號
</t>
  </si>
  <si>
    <t xml:space="preserve">Lot 1025 in DD 215
丈量約份第215約地段第1025號
</t>
  </si>
  <si>
    <t xml:space="preserve">Lot 1026 in DD 215
丈量約份第215約地段第1026號
</t>
  </si>
  <si>
    <t xml:space="preserve">Lot 1027 in DD 215
丈量約份第215約地段第1027號
</t>
  </si>
  <si>
    <t xml:space="preserve">Lot 1028 in DD 215
丈量約份第215約地段第1028號
</t>
  </si>
  <si>
    <t xml:space="preserve">Lot 1029 in DD 215
丈量約份第215約地段第1029號
</t>
  </si>
  <si>
    <t xml:space="preserve">Lot 1030 in DD 215
丈量約份第215約地段第1030號
</t>
  </si>
  <si>
    <t xml:space="preserve">Lot 1031 in DD 215
丈量約份第215約地段第1031號
</t>
  </si>
  <si>
    <t xml:space="preserve">Lot 2024 in DD 244
丈量約份第244約地段第2024號
</t>
  </si>
  <si>
    <t xml:space="preserve">Jade Pine Limited
碧松有限公司
</t>
    <phoneticPr fontId="1" type="noConversion"/>
  </si>
  <si>
    <t xml:space="preserve">Tadoussac Limited
達多成有限公司
</t>
    <phoneticPr fontId="1" type="noConversion"/>
  </si>
  <si>
    <t xml:space="preserve">Golden Hour Company Limited
金雅置業有限公司
</t>
    <phoneticPr fontId="1" type="noConversion"/>
  </si>
  <si>
    <t xml:space="preserve">Camleigh Investment Limited, 
Millap Limited &amp; 
敬新有限公司 及
Shung King Development Company Limited
崇景建業有限公司
</t>
    <phoneticPr fontId="1" type="noConversion"/>
  </si>
  <si>
    <t xml:space="preserve">Chi Ho Investment Company Limited
致豪置業有限公司
</t>
    <phoneticPr fontId="1" type="noConversion"/>
  </si>
  <si>
    <t xml:space="preserve">Sebasto Investment Company Limited
</t>
    <phoneticPr fontId="1" type="noConversion"/>
  </si>
  <si>
    <t xml:space="preserve">Axbridge Company Limited
</t>
    <phoneticPr fontId="1" type="noConversion"/>
  </si>
  <si>
    <t xml:space="preserve">Land Step Development Limited
龐策發展有限公司
</t>
    <phoneticPr fontId="1" type="noConversion"/>
  </si>
  <si>
    <t xml:space="preserve">Win More Limited
順多有限公司
</t>
    <phoneticPr fontId="1" type="noConversion"/>
  </si>
  <si>
    <t xml:space="preserve">Caine Rainbow Development Limited
加彩發展有限公司
</t>
    <phoneticPr fontId="1" type="noConversion"/>
  </si>
  <si>
    <t xml:space="preserve">Fortune Star Investment Limited &amp; 
裕泰投資有限公司 及
Sky Phoenix Limited
天熙有限公司 
</t>
    <phoneticPr fontId="1" type="noConversion"/>
  </si>
  <si>
    <t xml:space="preserve">Contas Enterprises Limited
</t>
    <phoneticPr fontId="1" type="noConversion"/>
  </si>
  <si>
    <t xml:space="preserve">Wah Wen Development Company Limited
華運發展有限公司
</t>
    <phoneticPr fontId="1" type="noConversion"/>
  </si>
  <si>
    <t xml:space="preserve">Spring Tree Investment Limited
春華投資有限公司
</t>
    <phoneticPr fontId="1" type="noConversion"/>
  </si>
  <si>
    <t xml:space="preserve">Green Forest Industrial Limited
瓊林實業有限公司
</t>
    <phoneticPr fontId="1" type="noConversion"/>
  </si>
  <si>
    <t xml:space="preserve">Best Homes Limited
</t>
    <phoneticPr fontId="1" type="noConversion"/>
  </si>
  <si>
    <t xml:space="preserve">Hening Investment Limited
</t>
    <phoneticPr fontId="1" type="noConversion"/>
  </si>
  <si>
    <t xml:space="preserve">Triffids Limited
</t>
    <phoneticPr fontId="1" type="noConversion"/>
  </si>
  <si>
    <t xml:space="preserve">Shun Chiu Investment Company Limited
信昭置業有限公司
</t>
    <phoneticPr fontId="1" type="noConversion"/>
  </si>
  <si>
    <t xml:space="preserve">Yau Fook Hong Company Limited &amp; 
祐福行有限公司 及
Ying Ho Company Limited
英豪有限公司
</t>
    <phoneticPr fontId="1" type="noConversion"/>
  </si>
  <si>
    <t xml:space="preserve">Yau Fook Hong Company Limited
祐福行有限公司
</t>
    <phoneticPr fontId="1" type="noConversion"/>
  </si>
  <si>
    <t xml:space="preserve">Resources Investment Limited
利收成置業有限公司
</t>
    <phoneticPr fontId="1" type="noConversion"/>
  </si>
  <si>
    <t xml:space="preserve">Begonia Investment Limited
海棠花投資有限公司
</t>
    <phoneticPr fontId="1" type="noConversion"/>
  </si>
  <si>
    <t xml:space="preserve">Mansuetude Company Limited
美志達有限公司
</t>
    <phoneticPr fontId="1" type="noConversion"/>
  </si>
  <si>
    <t xml:space="preserve">Aleria Investments Limited
</t>
    <phoneticPr fontId="1" type="noConversion"/>
  </si>
  <si>
    <t xml:space="preserve">Polonane Investment Company Limited
</t>
    <phoneticPr fontId="1" type="noConversion"/>
  </si>
  <si>
    <t xml:space="preserve">Yau Fook Hong Company Limited &amp; 
祐福行有限公司 及
Ying Ho Company Limited
英豪有限公司
</t>
    <phoneticPr fontId="1" type="noConversion"/>
  </si>
  <si>
    <t xml:space="preserve">Cloud Fort Development Company Limited, 
Fook Luen Company Limited
福聯有限公司,
Kin Fung Garments and Investments Limited
錦豐製衣投資有限公司,
Marvel and Company, Limited
萬保有限公司, 
Nan Fung Textiles Limited &amp;
南豐紡織有限公司 及
Perma Investments Limited
正豐投資有限公司
</t>
    <phoneticPr fontId="1" type="noConversion"/>
  </si>
  <si>
    <t xml:space="preserve">Kwong Kay Investment Company Limited
廣基置業有限公司,
Sandra Investment Limited &amp;
先樂置業有限公司 及
Sibyl Investment Limited
先寶置業有限公司 
</t>
    <phoneticPr fontId="1" type="noConversion"/>
  </si>
  <si>
    <t xml:space="preserve">Lot 526 &amp; Ext in DD 210
丈量約份第210約地段第526號及增批部分
</t>
    <phoneticPr fontId="1" type="noConversion"/>
  </si>
  <si>
    <t xml:space="preserve">Lot 526 &amp; Ext in DD 210
丈量約份第210約地段第526號及增批部分
</t>
    <phoneticPr fontId="1" type="noConversion"/>
  </si>
  <si>
    <t xml:space="preserve">Marina Cove Stage IV (Houses Nos F25-F30, G1-G34, J1-J62 &amp; K1-K80) and Stage V (House Nos H1-H30)
匡湖居第4期(屋(F25-F30號, G1-G34號,J1-J62號及K1-K80號)及第5期(屋(H1-H30號))
</t>
    <phoneticPr fontId="1" type="noConversion"/>
  </si>
  <si>
    <t xml:space="preserve">Lot 526 &amp; Ext in DD 210
丈量約份第210約地段第526號及增批部份
</t>
    <phoneticPr fontId="1" type="noConversion"/>
  </si>
  <si>
    <t xml:space="preserve">Marina Cove Stage VI (Houses Nos H1-H17 &amp; 2 swimming pools)
匡湖居第6期(屋(H1-H17號)及2個游泳池)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</si>
</sst>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mm/yyyy"/>
  </numFmts>
  <fonts count="10">
    <font>
      <sz val="10"/>
      <name val="Trebuchet MS"/>
      <family val="2"/>
    </font>
    <font>
      <sz val="8"/>
      <name val="Trebuchet MS"/>
      <family val="2"/>
    </font>
    <font>
      <b/>
      <sz val="10"/>
      <name val="Trebuchet MS"/>
      <family val="2"/>
    </font>
    <font>
      <sz val="10"/>
      <color indexed="57"/>
      <name val="Trebuchet MS"/>
      <family val="2"/>
    </font>
    <font>
      <sz val="7.5"/>
      <name val="Times New Roman"/>
      <family val="1"/>
    </font>
    <font>
      <sz val="10"/>
      <name val="Times New Roman"/>
      <family val="1"/>
    </font>
    <font>
      <sz val="12"/>
      <name val="新細明體"/>
      <family val="1"/>
      <charset val="136"/>
    </font>
    <font>
      <b/>
      <u/>
      <sz val="8"/>
      <name val="Arial"/>
      <family val="2"/>
    </font>
    <font>
      <sz val="8"/>
      <name val="細明體"/>
      <family val="3"/>
      <charset val="136"/>
    </font>
    <font>
      <u/>
      <sz val="8"/>
      <name val="細明體"/>
      <family val="3"/>
      <charset val="136"/>
    </font>
  </fonts>
  <fills count="5">
    <fill>
      <patternFill patternType="none"/>
    </fill>
    <fill>
      <patternFill patternType="gray125"/>
    </fill>
    <fill>
      <patternFill patternType="solid">
        <fgColor indexed="55"/>
        <bgColor indexed="64"/>
      </patternFill>
    </fill>
    <fill>
      <patternFill patternType="solid">
        <fgColor indexed="51"/>
        <bgColor indexed="64"/>
      </patternFill>
    </fill>
    <fill>
      <patternFill patternType="solid">
        <fgColor indexed="44"/>
        <bgColor indexed="64"/>
      </patternFill>
    </fill>
  </fills>
  <borders count="6">
    <border>
      <left/>
      <right/>
      <top/>
      <bottom/>
      <diagonal/>
    </border>
    <border>
      <left/>
      <right/>
      <top style="thin">
        <color indexed="64"/>
      </top>
      <bottom style="thin">
        <color indexed="6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top style="thin">
        <color indexed="23"/>
      </top>
      <bottom style="thin">
        <color indexed="23"/>
      </bottom>
      <diagonal/>
    </border>
  </borders>
  <cellStyleXfs count="4">
    <xf numFmtId="0" fontId="0" fillId="0" borderId="0"/>
    <xf numFmtId="0" fontId="3" fillId="0" borderId="0" applyNumberFormat="0" applyFill="0" applyBorder="0" applyAlignment="0" applyProtection="0">
      <alignment vertical="top" wrapText="1"/>
    </xf>
    <xf numFmtId="0" fontId="6" fillId="0" borderId="0"/>
    <xf numFmtId="0" fontId="2" fillId="2" borderId="1" applyProtection="0">
      <alignment horizontal="left"/>
    </xf>
  </cellStyleXfs>
  <cellXfs count="15">
    <xf numFmtId="0" fontId="0" fillId="0" borderId="0" xfId="0"/>
    <xf numFmtId="0" fontId="4" fillId="0" borderId="0" xfId="0" applyFont="1" applyBorder="1" applyAlignment="1">
      <alignment horizontal="centerContinuous" vertical="top" wrapText="1"/>
    </xf>
    <xf numFmtId="0" fontId="0" fillId="3" borderId="0" xfId="0" applyFill="1"/>
    <xf numFmtId="0" fontId="5" fillId="0" borderId="0" xfId="0" applyFont="1" applyAlignment="1">
      <alignment horizontal="centerContinuous" vertical="top"/>
    </xf>
    <xf numFmtId="0" fontId="7" fillId="0" borderId="0" xfId="0" applyFont="1" applyBorder="1" applyAlignment="1">
      <alignment horizontal="centerContinuous"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4" xfId="0" applyFont="1" applyBorder="1" applyAlignment="1">
      <alignment horizontal="center" vertical="top" wrapText="1"/>
    </xf>
    <xf numFmtId="0" fontId="9" fillId="4" borderId="2" xfId="0" applyFont="1" applyFill="1" applyBorder="1"/>
    <xf numFmtId="0" fontId="9" fillId="4" borderId="5" xfId="0" applyFont="1" applyFill="1" applyBorder="1"/>
    <xf numFmtId="0" fontId="9" fillId="4" borderId="3" xfId="0" applyFont="1" applyFill="1" applyBorder="1"/>
    <xf numFmtId="176" fontId="8" fillId="0" borderId="4" xfId="0" applyNumberFormat="1" applyFont="1" applyBorder="1" applyAlignment="1">
      <alignment horizontal="center" vertical="top" wrapText="1"/>
    </xf>
    <xf numFmtId="0" fontId="8" fillId="0" borderId="0" xfId="0" applyFont="1"/>
    <xf numFmtId="0" fontId="8" fillId="0" borderId="0" xfId="0" applyFont="1" applyAlignment="1">
      <alignment vertical="top" wrapText="1"/>
    </xf>
  </cellXfs>
  <cellStyles count="4">
    <cellStyle name="CalculatedFields" xfId="1"/>
    <cellStyle name="Normal_ProgressReview" xfId="2"/>
    <cellStyle name="SectionHead" xfId="3"/>
    <cellStyle name="一般"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B4B4B"/>
      <rgbColor rgb="00009DFF"/>
      <rgbColor rgb="0000A89A"/>
      <rgbColor rgb="00B2FF00"/>
      <rgbColor rgb="006E6E6E"/>
      <rgbColor rgb="00FFBF00"/>
      <rgbColor rgb="00323232"/>
      <rgbColor rgb="000067A8"/>
      <rgbColor rgb="0000776D"/>
      <rgbColor rgb="0075A800"/>
      <rgbColor rgb="00CE0082"/>
      <rgbColor rgb="00A87E00"/>
      <rgbColor rgb="00F0F0F0"/>
      <rgbColor rgb="00C3C3C3"/>
      <rgbColor rgb="00FF6400"/>
      <rgbColor rgb="00FF9BA0"/>
      <rgbColor rgb="00E6FFAF"/>
      <rgbColor rgb="009BD9FF"/>
      <rgbColor rgb="00FFE089"/>
      <rgbColor rgb="00BDFFF9"/>
      <rgbColor rgb="00FF8FD7"/>
      <rgbColor rgb="00FF0000"/>
      <rgbColor rgb="00646464"/>
      <rgbColor rgb="00FFC1C4"/>
      <rgbColor rgb="00F3FFD9"/>
      <rgbColor rgb="00C9EAFF"/>
      <rgbColor rgb="00FFEDB9"/>
      <rgbColor rgb="00E1FFFC"/>
      <rgbColor rgb="00FFBDE7"/>
      <rgbColor rgb="0000FF00"/>
      <rgbColor rgb="0000FFE9"/>
      <rgbColor rgb="00FFD253"/>
      <rgbColor rgb="004FBCFF"/>
      <rgbColor rgb="00D6FF79"/>
      <rgbColor rgb="0085FFF3"/>
      <rgbColor rgb="008C8C8C"/>
      <rgbColor rgb="00FF69C9"/>
      <rgbColor rgb="00FF575F"/>
      <rgbColor rgb="0000CEBD"/>
      <rgbColor rgb="00CE9A00"/>
      <rgbColor rgb="0090CE00"/>
      <rgbColor rgb="00FF000C"/>
      <rgbColor rgb="00CE000A"/>
      <rgbColor rgb="00A80008"/>
      <rgbColor rgb="00A8006A"/>
      <rgbColor rgb="00DCDCDC"/>
      <rgbColor rgb="00775900"/>
      <rgbColor rgb="00007FCE"/>
      <rgbColor rgb="00004977"/>
      <rgbColor rgb="00537700"/>
      <rgbColor rgb="00770005"/>
      <rgbColor rgb="00FF00A1"/>
      <rgbColor rgb="0077006A"/>
      <rgbColor rgb="00AAAAAA"/>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C2:N150"/>
  <sheetViews>
    <sheetView tabSelected="1" topLeftCell="D3" zoomScale="120" zoomScaleNormal="120" workbookViewId="0">
      <selection activeCell="D5" sqref="D5"/>
    </sheetView>
  </sheetViews>
  <sheetFormatPr defaultRowHeight="13.5"/>
  <cols>
    <col min="2" max="3" width="2.8984375" customWidth="1"/>
    <col min="4" max="4" width="21.3984375" customWidth="1"/>
    <col min="5" max="5" width="0.69921875" customWidth="1"/>
    <col min="6" max="6" width="15" customWidth="1"/>
    <col min="7" max="7" width="0.69921875" customWidth="1"/>
    <col min="8" max="8" width="22.8984375" customWidth="1"/>
    <col min="9" max="9" width="0.69921875" customWidth="1"/>
    <col min="10" max="10" width="22.296875" customWidth="1"/>
    <col min="11" max="11" width="0.69921875" customWidth="1"/>
    <col min="12" max="12" width="13.69921875" customWidth="1"/>
    <col min="13" max="13" width="12.296875" customWidth="1"/>
    <col min="14" max="14" width="2.8984375" customWidth="1"/>
  </cols>
  <sheetData>
    <row r="2" spans="3:14">
      <c r="C2" s="2"/>
      <c r="N2" s="2"/>
    </row>
    <row r="3" spans="3:14" ht="60" customHeight="1">
      <c r="D3" s="4" t="str">
        <f>gs_Header&amp;wksSK!ListPeriod&amp;gs_NewLine&amp;gs_NewLine&amp;wksSK!ListPeriod_C&amp;gs_Header_C&amp;gs_NewLine&amp;gs_PrintAdjust_RowHeight</f>
        <v xml:space="preserve">List of Consents to Sell, Consents to Assign and Approvals of Deeds of Mutual Covenant issued from 01/04/1983 to 31/12/1993
自一九八三年四月一日至一九九三年十二月三十一日所批出的樓花同意書、轉讓同意書及公契批核書列表
</v>
      </c>
      <c r="E3" s="1"/>
      <c r="F3" s="3"/>
      <c r="G3" s="3"/>
      <c r="H3" s="1"/>
      <c r="I3" s="1"/>
      <c r="J3" s="1"/>
      <c r="K3" s="1"/>
      <c r="L3" s="1"/>
      <c r="M3" s="1"/>
    </row>
    <row r="4" spans="3:14" ht="55">
      <c r="D4" s="5" t="str">
        <f>gs_TableHeaderCol1&amp;gs_NewLine&amp;gs_TableHeaderCol1_C</f>
        <v>Development Name
樓宇名稱</v>
      </c>
      <c r="E4" s="6"/>
      <c r="F4" s="5" t="str">
        <f>gs_TableHeaderCol2&amp;gs_NewLine&amp;gs_TableHeaderCol2_C</f>
        <v>Lot No.
地段編號</v>
      </c>
      <c r="G4" s="6"/>
      <c r="H4" s="5" t="str">
        <f>gs_TableHeaderCol3&amp;gs_NewLine&amp;gs_TableHeaderCol3_C</f>
        <v>Developer
發展商</v>
      </c>
      <c r="I4" s="6"/>
      <c r="J4" s="5" t="str">
        <f>gs_TableHeaderCol4&amp;gs_NewLine&amp;gs_TableHeaderCol4_C</f>
        <v>Type of Consent/Approval
同意書 / 批核公契種類</v>
      </c>
      <c r="K4" s="6"/>
      <c r="L4" s="7" t="str">
        <f>gs_TableHeaderCol5&amp;gs_NewLine&amp;gs_TableHeaderCol5_C</f>
        <v>Solicitors
律師</v>
      </c>
      <c r="M4" s="8" t="str">
        <f>gs_TableHeaderCol6&amp;gs_NewLine&amp;gs_TableHeaderCol6_C&amp;gs_PrintAdjust_RowHeight</f>
        <v xml:space="preserve">Consent / Approval Date
同意書 /
 批核公契日期
</v>
      </c>
    </row>
    <row r="5" spans="3:14">
      <c r="D5" s="9" t="s">
        <v>2</v>
      </c>
      <c r="E5" s="10"/>
      <c r="F5" s="10"/>
      <c r="G5" s="10"/>
      <c r="H5" s="10"/>
      <c r="I5" s="10"/>
      <c r="J5" s="10"/>
      <c r="K5" s="10"/>
      <c r="L5" s="10"/>
      <c r="M5" s="11"/>
    </row>
    <row r="6" spans="3:14" ht="55">
      <c r="D6" s="5" t="s">
        <v>70</v>
      </c>
      <c r="E6" s="6"/>
      <c r="F6" s="5" t="s">
        <v>46</v>
      </c>
      <c r="G6" s="6"/>
      <c r="H6" s="5" t="s">
        <v>189</v>
      </c>
      <c r="I6" s="6"/>
      <c r="J6" s="5" t="s">
        <v>11</v>
      </c>
      <c r="K6" s="6"/>
      <c r="L6" s="7" t="s">
        <v>7</v>
      </c>
      <c r="M6" s="12">
        <v>33421</v>
      </c>
    </row>
    <row r="7" spans="3:14" ht="66">
      <c r="D7" s="5" t="s">
        <v>71</v>
      </c>
      <c r="E7" s="6"/>
      <c r="F7" s="5" t="s">
        <v>47</v>
      </c>
      <c r="G7" s="6"/>
      <c r="H7" s="5" t="s">
        <v>190</v>
      </c>
      <c r="I7" s="6"/>
      <c r="J7" s="5" t="s">
        <v>13</v>
      </c>
      <c r="K7" s="6"/>
      <c r="L7" s="7" t="s">
        <v>63</v>
      </c>
      <c r="M7" s="12">
        <v>32337</v>
      </c>
    </row>
    <row r="8" spans="3:14" ht="66">
      <c r="D8" s="5" t="s">
        <v>72</v>
      </c>
      <c r="E8" s="6"/>
      <c r="F8" s="5" t="s">
        <v>47</v>
      </c>
      <c r="G8" s="6"/>
      <c r="H8" s="5" t="s">
        <v>190</v>
      </c>
      <c r="I8" s="6"/>
      <c r="J8" s="5" t="s">
        <v>12</v>
      </c>
      <c r="K8" s="6"/>
      <c r="L8" s="7" t="s">
        <v>63</v>
      </c>
      <c r="M8" s="12">
        <v>32337</v>
      </c>
    </row>
    <row r="9" spans="3:14" ht="55">
      <c r="D9" s="5" t="s">
        <v>73</v>
      </c>
      <c r="E9" s="6"/>
      <c r="F9" s="5" t="s">
        <v>48</v>
      </c>
      <c r="G9" s="6"/>
      <c r="H9" s="5" t="s">
        <v>191</v>
      </c>
      <c r="I9" s="6"/>
      <c r="J9" s="5" t="s">
        <v>11</v>
      </c>
      <c r="K9" s="6"/>
      <c r="L9" s="7" t="s">
        <v>65</v>
      </c>
      <c r="M9" s="12">
        <v>31602</v>
      </c>
    </row>
    <row r="10" spans="3:14" ht="88">
      <c r="D10" s="5" t="s">
        <v>74</v>
      </c>
      <c r="E10" s="6"/>
      <c r="F10" s="5" t="s">
        <v>49</v>
      </c>
      <c r="G10" s="6"/>
      <c r="H10" s="5" t="s">
        <v>192</v>
      </c>
      <c r="I10" s="6"/>
      <c r="J10" s="5" t="s">
        <v>14</v>
      </c>
      <c r="K10" s="6"/>
      <c r="L10" s="7" t="s">
        <v>68</v>
      </c>
      <c r="M10" s="12">
        <v>34100</v>
      </c>
    </row>
    <row r="11" spans="3:14" ht="88">
      <c r="D11" s="5" t="s">
        <v>75</v>
      </c>
      <c r="E11" s="6"/>
      <c r="F11" s="5" t="s">
        <v>49</v>
      </c>
      <c r="G11" s="6"/>
      <c r="H11" s="5" t="s">
        <v>192</v>
      </c>
      <c r="I11" s="6"/>
      <c r="J11" s="5" t="s">
        <v>11</v>
      </c>
      <c r="K11" s="6"/>
      <c r="L11" s="7" t="s">
        <v>68</v>
      </c>
      <c r="M11" s="12">
        <v>34100</v>
      </c>
    </row>
    <row r="12" spans="3:14" ht="55">
      <c r="D12" s="5" t="s">
        <v>76</v>
      </c>
      <c r="E12" s="6"/>
      <c r="F12" s="5" t="s">
        <v>50</v>
      </c>
      <c r="G12" s="6"/>
      <c r="H12" s="5" t="s">
        <v>193</v>
      </c>
      <c r="I12" s="6"/>
      <c r="J12" s="5" t="s">
        <v>13</v>
      </c>
      <c r="K12" s="6"/>
      <c r="L12" s="7" t="s">
        <v>61</v>
      </c>
      <c r="M12" s="12">
        <v>33378</v>
      </c>
    </row>
    <row r="13" spans="3:14" ht="55">
      <c r="D13" s="5" t="s">
        <v>77</v>
      </c>
      <c r="E13" s="6"/>
      <c r="F13" s="5" t="s">
        <v>50</v>
      </c>
      <c r="G13" s="6"/>
      <c r="H13" s="5" t="s">
        <v>193</v>
      </c>
      <c r="I13" s="6"/>
      <c r="J13" s="5" t="s">
        <v>11</v>
      </c>
      <c r="K13" s="6"/>
      <c r="L13" s="7" t="s">
        <v>61</v>
      </c>
      <c r="M13" s="12">
        <v>33378</v>
      </c>
    </row>
    <row r="14" spans="3:14" ht="66">
      <c r="D14" s="5" t="s">
        <v>78</v>
      </c>
      <c r="E14" s="6"/>
      <c r="F14" s="5" t="s">
        <v>51</v>
      </c>
      <c r="G14" s="6"/>
      <c r="H14" s="5" t="s">
        <v>194</v>
      </c>
      <c r="I14" s="6"/>
      <c r="J14" s="5" t="s">
        <v>14</v>
      </c>
      <c r="K14" s="6"/>
      <c r="L14" s="7" t="s">
        <v>64</v>
      </c>
      <c r="M14" s="12">
        <v>32652</v>
      </c>
    </row>
    <row r="15" spans="3:14" ht="77">
      <c r="D15" s="5" t="s">
        <v>79</v>
      </c>
      <c r="E15" s="6"/>
      <c r="F15" s="5" t="s">
        <v>51</v>
      </c>
      <c r="G15" s="6"/>
      <c r="H15" s="5" t="s">
        <v>194</v>
      </c>
      <c r="I15" s="6"/>
      <c r="J15" s="5" t="s">
        <v>11</v>
      </c>
      <c r="K15" s="6"/>
      <c r="L15" s="7" t="s">
        <v>3</v>
      </c>
      <c r="M15" s="12">
        <v>32653</v>
      </c>
    </row>
    <row r="16" spans="3:14" ht="55">
      <c r="D16" s="5" t="s">
        <v>80</v>
      </c>
      <c r="E16" s="6"/>
      <c r="F16" s="5" t="s">
        <v>51</v>
      </c>
      <c r="G16" s="6"/>
      <c r="H16" s="5" t="s">
        <v>194</v>
      </c>
      <c r="I16" s="6"/>
      <c r="J16" s="5" t="s">
        <v>0</v>
      </c>
      <c r="K16" s="6"/>
      <c r="L16" s="7" t="s">
        <v>3</v>
      </c>
      <c r="M16" s="12">
        <v>33029</v>
      </c>
    </row>
    <row r="17" spans="4:13" ht="55">
      <c r="D17" s="5" t="s">
        <v>81</v>
      </c>
      <c r="E17" s="6"/>
      <c r="F17" s="5" t="s">
        <v>52</v>
      </c>
      <c r="G17" s="6"/>
      <c r="H17" s="5" t="s">
        <v>195</v>
      </c>
      <c r="I17" s="6"/>
      <c r="J17" s="5" t="s">
        <v>11</v>
      </c>
      <c r="K17" s="6"/>
      <c r="L17" s="7" t="s">
        <v>64</v>
      </c>
      <c r="M17" s="12">
        <v>32064</v>
      </c>
    </row>
    <row r="18" spans="4:13" ht="55">
      <c r="D18" s="5" t="s">
        <v>82</v>
      </c>
      <c r="E18" s="6"/>
      <c r="F18" s="5" t="s">
        <v>53</v>
      </c>
      <c r="G18" s="6"/>
      <c r="H18" s="5" t="s">
        <v>196</v>
      </c>
      <c r="I18" s="6"/>
      <c r="J18" s="5" t="s">
        <v>11</v>
      </c>
      <c r="K18" s="6"/>
      <c r="L18" s="7" t="s">
        <v>66</v>
      </c>
      <c r="M18" s="12">
        <v>33543</v>
      </c>
    </row>
    <row r="19" spans="4:13" ht="66">
      <c r="D19" s="5" t="s">
        <v>83</v>
      </c>
      <c r="E19" s="6"/>
      <c r="F19" s="5" t="s">
        <v>54</v>
      </c>
      <c r="G19" s="6"/>
      <c r="H19" s="5" t="s">
        <v>197</v>
      </c>
      <c r="I19" s="6"/>
      <c r="J19" s="5" t="s">
        <v>14</v>
      </c>
      <c r="K19" s="6"/>
      <c r="L19" s="7" t="s">
        <v>67</v>
      </c>
      <c r="M19" s="12">
        <v>34306</v>
      </c>
    </row>
    <row r="20" spans="4:13" ht="66">
      <c r="D20" s="5" t="s">
        <v>84</v>
      </c>
      <c r="E20" s="6"/>
      <c r="F20" s="5" t="s">
        <v>54</v>
      </c>
      <c r="G20" s="6"/>
      <c r="H20" s="5" t="s">
        <v>197</v>
      </c>
      <c r="I20" s="6"/>
      <c r="J20" s="5" t="s">
        <v>11</v>
      </c>
      <c r="K20" s="6"/>
      <c r="L20" s="7" t="s">
        <v>67</v>
      </c>
      <c r="M20" s="12">
        <v>34306</v>
      </c>
    </row>
    <row r="21" spans="4:13" ht="66">
      <c r="D21" s="5" t="s">
        <v>85</v>
      </c>
      <c r="E21" s="6"/>
      <c r="F21" s="5" t="s">
        <v>55</v>
      </c>
      <c r="G21" s="6"/>
      <c r="H21" s="5" t="s">
        <v>198</v>
      </c>
      <c r="I21" s="6"/>
      <c r="J21" s="5" t="s">
        <v>12</v>
      </c>
      <c r="K21" s="6"/>
      <c r="L21" s="7" t="s">
        <v>8</v>
      </c>
      <c r="M21" s="12">
        <v>33431</v>
      </c>
    </row>
    <row r="22" spans="4:13" ht="77">
      <c r="D22" s="5" t="s">
        <v>86</v>
      </c>
      <c r="E22" s="6"/>
      <c r="F22" s="5" t="s">
        <v>56</v>
      </c>
      <c r="G22" s="6"/>
      <c r="H22" s="5" t="s">
        <v>199</v>
      </c>
      <c r="I22" s="6"/>
      <c r="J22" s="5" t="s">
        <v>12</v>
      </c>
      <c r="K22" s="6"/>
      <c r="L22" s="7" t="s">
        <v>6</v>
      </c>
      <c r="M22" s="12">
        <v>33644</v>
      </c>
    </row>
    <row r="23" spans="4:13" ht="55">
      <c r="D23" s="5" t="s">
        <v>87</v>
      </c>
      <c r="E23" s="6"/>
      <c r="F23" s="5" t="s">
        <v>57</v>
      </c>
      <c r="G23" s="6"/>
      <c r="H23" s="5" t="s">
        <v>200</v>
      </c>
      <c r="I23" s="6"/>
      <c r="J23" s="5" t="s">
        <v>13</v>
      </c>
      <c r="K23" s="6"/>
      <c r="L23" s="7" t="s">
        <v>64</v>
      </c>
      <c r="M23" s="12">
        <v>32120</v>
      </c>
    </row>
    <row r="24" spans="4:13" ht="77">
      <c r="D24" s="5" t="s">
        <v>88</v>
      </c>
      <c r="E24" s="6"/>
      <c r="F24" s="5" t="s">
        <v>57</v>
      </c>
      <c r="G24" s="6"/>
      <c r="H24" s="5" t="s">
        <v>200</v>
      </c>
      <c r="I24" s="6"/>
      <c r="J24" s="5" t="s">
        <v>11</v>
      </c>
      <c r="K24" s="6"/>
      <c r="L24" s="7" t="s">
        <v>64</v>
      </c>
      <c r="M24" s="12">
        <v>32120</v>
      </c>
    </row>
    <row r="25" spans="4:13" ht="44">
      <c r="D25" s="5" t="s">
        <v>89</v>
      </c>
      <c r="E25" s="6"/>
      <c r="F25" s="5" t="s">
        <v>57</v>
      </c>
      <c r="G25" s="6"/>
      <c r="H25" s="5" t="s">
        <v>200</v>
      </c>
      <c r="I25" s="6"/>
      <c r="J25" s="5" t="s">
        <v>60</v>
      </c>
      <c r="K25" s="6"/>
      <c r="L25" s="7" t="s">
        <v>4</v>
      </c>
      <c r="M25" s="12">
        <v>32556</v>
      </c>
    </row>
    <row r="26" spans="4:13" ht="77">
      <c r="D26" s="5" t="s">
        <v>90</v>
      </c>
      <c r="E26" s="6"/>
      <c r="F26" s="5" t="s">
        <v>57</v>
      </c>
      <c r="G26" s="6"/>
      <c r="H26" s="5" t="s">
        <v>200</v>
      </c>
      <c r="I26" s="6"/>
      <c r="J26" s="5" t="s">
        <v>11</v>
      </c>
      <c r="K26" s="6"/>
      <c r="L26" s="7" t="s">
        <v>64</v>
      </c>
      <c r="M26" s="12">
        <v>32184</v>
      </c>
    </row>
    <row r="27" spans="4:13" ht="66">
      <c r="D27" s="5" t="s">
        <v>91</v>
      </c>
      <c r="E27" s="6"/>
      <c r="F27" s="5" t="s">
        <v>58</v>
      </c>
      <c r="G27" s="6"/>
      <c r="H27" s="5" t="s">
        <v>201</v>
      </c>
      <c r="I27" s="6"/>
      <c r="J27" s="5" t="s">
        <v>14</v>
      </c>
      <c r="K27" s="6"/>
      <c r="L27" s="7" t="s">
        <v>65</v>
      </c>
      <c r="M27" s="12">
        <v>34045</v>
      </c>
    </row>
    <row r="28" spans="4:13" ht="77">
      <c r="D28" s="5" t="s">
        <v>92</v>
      </c>
      <c r="E28" s="6"/>
      <c r="F28" s="5" t="s">
        <v>58</v>
      </c>
      <c r="G28" s="6"/>
      <c r="H28" s="5" t="s">
        <v>201</v>
      </c>
      <c r="I28" s="6"/>
      <c r="J28" s="5" t="s">
        <v>11</v>
      </c>
      <c r="K28" s="6"/>
      <c r="L28" s="7" t="s">
        <v>65</v>
      </c>
      <c r="M28" s="12">
        <v>34045</v>
      </c>
    </row>
    <row r="29" spans="4:13" ht="55">
      <c r="D29" s="5" t="s">
        <v>93</v>
      </c>
      <c r="E29" s="6"/>
      <c r="F29" s="5" t="s">
        <v>59</v>
      </c>
      <c r="G29" s="6"/>
      <c r="H29" s="5" t="s">
        <v>202</v>
      </c>
      <c r="I29" s="6"/>
      <c r="J29" s="5" t="s">
        <v>13</v>
      </c>
      <c r="K29" s="6"/>
      <c r="L29" s="7" t="s">
        <v>9</v>
      </c>
      <c r="M29" s="12">
        <v>32862</v>
      </c>
    </row>
    <row r="30" spans="4:13" ht="55">
      <c r="D30" s="5" t="s">
        <v>93</v>
      </c>
      <c r="E30" s="6"/>
      <c r="F30" s="5" t="s">
        <v>59</v>
      </c>
      <c r="G30" s="6"/>
      <c r="H30" s="5" t="s">
        <v>202</v>
      </c>
      <c r="I30" s="6"/>
      <c r="J30" s="5" t="s">
        <v>11</v>
      </c>
      <c r="K30" s="6"/>
      <c r="L30" s="7" t="s">
        <v>9</v>
      </c>
      <c r="M30" s="12">
        <v>32862</v>
      </c>
    </row>
    <row r="31" spans="4:13" ht="55">
      <c r="D31" s="5" t="s">
        <v>94</v>
      </c>
      <c r="E31" s="6"/>
      <c r="F31" s="5" t="s">
        <v>144</v>
      </c>
      <c r="G31" s="6"/>
      <c r="H31" s="5" t="s">
        <v>202</v>
      </c>
      <c r="I31" s="6"/>
      <c r="J31" s="5" t="s">
        <v>13</v>
      </c>
      <c r="K31" s="6"/>
      <c r="L31" s="7" t="s">
        <v>9</v>
      </c>
      <c r="M31" s="12">
        <v>32862</v>
      </c>
    </row>
    <row r="32" spans="4:13" ht="55">
      <c r="D32" s="5" t="s">
        <v>94</v>
      </c>
      <c r="E32" s="6"/>
      <c r="F32" s="5" t="s">
        <v>144</v>
      </c>
      <c r="G32" s="6"/>
      <c r="H32" s="5" t="s">
        <v>202</v>
      </c>
      <c r="I32" s="6"/>
      <c r="J32" s="5" t="s">
        <v>11</v>
      </c>
      <c r="K32" s="6"/>
      <c r="L32" s="7" t="s">
        <v>9</v>
      </c>
      <c r="M32" s="12">
        <v>32862</v>
      </c>
    </row>
    <row r="33" spans="4:13" ht="55">
      <c r="D33" s="5" t="s">
        <v>95</v>
      </c>
      <c r="E33" s="6"/>
      <c r="F33" s="5" t="s">
        <v>145</v>
      </c>
      <c r="G33" s="6"/>
      <c r="H33" s="5" t="s">
        <v>202</v>
      </c>
      <c r="I33" s="6"/>
      <c r="J33" s="5" t="s">
        <v>13</v>
      </c>
      <c r="K33" s="6"/>
      <c r="L33" s="7" t="s">
        <v>9</v>
      </c>
      <c r="M33" s="12">
        <v>32862</v>
      </c>
    </row>
    <row r="34" spans="4:13" ht="55">
      <c r="D34" s="5" t="s">
        <v>95</v>
      </c>
      <c r="E34" s="6"/>
      <c r="F34" s="5" t="s">
        <v>145</v>
      </c>
      <c r="G34" s="6"/>
      <c r="H34" s="5" t="s">
        <v>202</v>
      </c>
      <c r="I34" s="6"/>
      <c r="J34" s="5" t="s">
        <v>11</v>
      </c>
      <c r="K34" s="6"/>
      <c r="L34" s="7" t="s">
        <v>9</v>
      </c>
      <c r="M34" s="12">
        <v>32862</v>
      </c>
    </row>
    <row r="35" spans="4:13" ht="55">
      <c r="D35" s="5" t="s">
        <v>96</v>
      </c>
      <c r="E35" s="6"/>
      <c r="F35" s="5" t="s">
        <v>146</v>
      </c>
      <c r="G35" s="6"/>
      <c r="H35" s="5" t="s">
        <v>202</v>
      </c>
      <c r="I35" s="6"/>
      <c r="J35" s="5" t="s">
        <v>13</v>
      </c>
      <c r="K35" s="6"/>
      <c r="L35" s="7" t="s">
        <v>9</v>
      </c>
      <c r="M35" s="12">
        <v>32862</v>
      </c>
    </row>
    <row r="36" spans="4:13" ht="55">
      <c r="D36" s="5" t="s">
        <v>96</v>
      </c>
      <c r="E36" s="6"/>
      <c r="F36" s="5" t="s">
        <v>146</v>
      </c>
      <c r="G36" s="6"/>
      <c r="H36" s="5" t="s">
        <v>202</v>
      </c>
      <c r="I36" s="6"/>
      <c r="J36" s="5" t="s">
        <v>11</v>
      </c>
      <c r="K36" s="6"/>
      <c r="L36" s="7" t="s">
        <v>9</v>
      </c>
      <c r="M36" s="12">
        <v>32862</v>
      </c>
    </row>
    <row r="37" spans="4:13" ht="55">
      <c r="D37" s="5" t="s">
        <v>97</v>
      </c>
      <c r="E37" s="6"/>
      <c r="F37" s="5" t="s">
        <v>147</v>
      </c>
      <c r="G37" s="6"/>
      <c r="H37" s="5" t="s">
        <v>202</v>
      </c>
      <c r="I37" s="6"/>
      <c r="J37" s="5" t="s">
        <v>13</v>
      </c>
      <c r="K37" s="6"/>
      <c r="L37" s="7" t="s">
        <v>9</v>
      </c>
      <c r="M37" s="12">
        <v>32862</v>
      </c>
    </row>
    <row r="38" spans="4:13" ht="55">
      <c r="D38" s="5" t="s">
        <v>97</v>
      </c>
      <c r="E38" s="6"/>
      <c r="F38" s="5" t="s">
        <v>147</v>
      </c>
      <c r="G38" s="6"/>
      <c r="H38" s="5" t="s">
        <v>202</v>
      </c>
      <c r="I38" s="6"/>
      <c r="J38" s="5" t="s">
        <v>11</v>
      </c>
      <c r="K38" s="6"/>
      <c r="L38" s="7" t="s">
        <v>9</v>
      </c>
      <c r="M38" s="12">
        <v>32862</v>
      </c>
    </row>
    <row r="39" spans="4:13" ht="55">
      <c r="D39" s="5" t="s">
        <v>98</v>
      </c>
      <c r="E39" s="6"/>
      <c r="F39" s="5" t="s">
        <v>148</v>
      </c>
      <c r="G39" s="6"/>
      <c r="H39" s="5" t="s">
        <v>202</v>
      </c>
      <c r="I39" s="6"/>
      <c r="J39" s="5" t="s">
        <v>13</v>
      </c>
      <c r="K39" s="6"/>
      <c r="L39" s="7" t="s">
        <v>9</v>
      </c>
      <c r="M39" s="12">
        <v>32862</v>
      </c>
    </row>
    <row r="40" spans="4:13" ht="55">
      <c r="D40" s="5" t="s">
        <v>98</v>
      </c>
      <c r="E40" s="6"/>
      <c r="F40" s="5" t="s">
        <v>148</v>
      </c>
      <c r="G40" s="6"/>
      <c r="H40" s="5" t="s">
        <v>202</v>
      </c>
      <c r="I40" s="6"/>
      <c r="J40" s="5" t="s">
        <v>11</v>
      </c>
      <c r="K40" s="6"/>
      <c r="L40" s="7" t="s">
        <v>9</v>
      </c>
      <c r="M40" s="12">
        <v>32862</v>
      </c>
    </row>
    <row r="41" spans="4:13" ht="55">
      <c r="D41" s="5" t="s">
        <v>99</v>
      </c>
      <c r="E41" s="6"/>
      <c r="F41" s="5" t="s">
        <v>149</v>
      </c>
      <c r="G41" s="6"/>
      <c r="H41" s="5" t="s">
        <v>202</v>
      </c>
      <c r="I41" s="6"/>
      <c r="J41" s="5" t="s">
        <v>13</v>
      </c>
      <c r="K41" s="6"/>
      <c r="L41" s="7" t="s">
        <v>9</v>
      </c>
      <c r="M41" s="12">
        <v>32862</v>
      </c>
    </row>
    <row r="42" spans="4:13" ht="55">
      <c r="D42" s="5" t="s">
        <v>99</v>
      </c>
      <c r="E42" s="6"/>
      <c r="F42" s="5" t="s">
        <v>149</v>
      </c>
      <c r="G42" s="6"/>
      <c r="H42" s="5" t="s">
        <v>202</v>
      </c>
      <c r="I42" s="6"/>
      <c r="J42" s="5" t="s">
        <v>11</v>
      </c>
      <c r="K42" s="6"/>
      <c r="L42" s="7" t="s">
        <v>9</v>
      </c>
      <c r="M42" s="12">
        <v>32862</v>
      </c>
    </row>
    <row r="43" spans="4:13" ht="55">
      <c r="D43" s="5" t="s">
        <v>100</v>
      </c>
      <c r="E43" s="6"/>
      <c r="F43" s="5" t="s">
        <v>150</v>
      </c>
      <c r="G43" s="6"/>
      <c r="H43" s="5" t="s">
        <v>202</v>
      </c>
      <c r="I43" s="6"/>
      <c r="J43" s="5" t="s">
        <v>13</v>
      </c>
      <c r="K43" s="6"/>
      <c r="L43" s="7" t="s">
        <v>9</v>
      </c>
      <c r="M43" s="12">
        <v>32862</v>
      </c>
    </row>
    <row r="44" spans="4:13" ht="55">
      <c r="D44" s="5" t="s">
        <v>100</v>
      </c>
      <c r="E44" s="6"/>
      <c r="F44" s="5" t="s">
        <v>150</v>
      </c>
      <c r="G44" s="6"/>
      <c r="H44" s="5" t="s">
        <v>202</v>
      </c>
      <c r="I44" s="6"/>
      <c r="J44" s="5" t="s">
        <v>11</v>
      </c>
      <c r="K44" s="6"/>
      <c r="L44" s="7" t="s">
        <v>9</v>
      </c>
      <c r="M44" s="12">
        <v>32862</v>
      </c>
    </row>
    <row r="45" spans="4:13" ht="55">
      <c r="D45" s="5" t="s">
        <v>101</v>
      </c>
      <c r="E45" s="6"/>
      <c r="F45" s="5" t="s">
        <v>151</v>
      </c>
      <c r="G45" s="6"/>
      <c r="H45" s="5" t="s">
        <v>202</v>
      </c>
      <c r="I45" s="6"/>
      <c r="J45" s="5" t="s">
        <v>13</v>
      </c>
      <c r="K45" s="6"/>
      <c r="L45" s="7" t="s">
        <v>9</v>
      </c>
      <c r="M45" s="12">
        <v>32862</v>
      </c>
    </row>
    <row r="46" spans="4:13" ht="55">
      <c r="D46" s="5" t="s">
        <v>101</v>
      </c>
      <c r="E46" s="6"/>
      <c r="F46" s="5" t="s">
        <v>151</v>
      </c>
      <c r="G46" s="6"/>
      <c r="H46" s="5" t="s">
        <v>202</v>
      </c>
      <c r="I46" s="6"/>
      <c r="J46" s="5" t="s">
        <v>11</v>
      </c>
      <c r="K46" s="6"/>
      <c r="L46" s="7" t="s">
        <v>9</v>
      </c>
      <c r="M46" s="12">
        <v>32862</v>
      </c>
    </row>
    <row r="47" spans="4:13" ht="55">
      <c r="D47" s="5" t="s">
        <v>102</v>
      </c>
      <c r="E47" s="6"/>
      <c r="F47" s="5" t="s">
        <v>152</v>
      </c>
      <c r="G47" s="6"/>
      <c r="H47" s="5" t="s">
        <v>202</v>
      </c>
      <c r="I47" s="6"/>
      <c r="J47" s="5" t="s">
        <v>13</v>
      </c>
      <c r="K47" s="6"/>
      <c r="L47" s="7" t="s">
        <v>9</v>
      </c>
      <c r="M47" s="12">
        <v>32862</v>
      </c>
    </row>
    <row r="48" spans="4:13" ht="55">
      <c r="D48" s="5" t="s">
        <v>102</v>
      </c>
      <c r="E48" s="6"/>
      <c r="F48" s="5" t="s">
        <v>152</v>
      </c>
      <c r="G48" s="6"/>
      <c r="H48" s="5" t="s">
        <v>202</v>
      </c>
      <c r="I48" s="6"/>
      <c r="J48" s="5" t="s">
        <v>11</v>
      </c>
      <c r="K48" s="6"/>
      <c r="L48" s="7" t="s">
        <v>9</v>
      </c>
      <c r="M48" s="12">
        <v>32862</v>
      </c>
    </row>
    <row r="49" spans="4:13" ht="55">
      <c r="D49" s="5" t="s">
        <v>103</v>
      </c>
      <c r="E49" s="6"/>
      <c r="F49" s="5" t="s">
        <v>153</v>
      </c>
      <c r="G49" s="6"/>
      <c r="H49" s="5" t="s">
        <v>202</v>
      </c>
      <c r="I49" s="6"/>
      <c r="J49" s="5" t="s">
        <v>13</v>
      </c>
      <c r="K49" s="6"/>
      <c r="L49" s="7" t="s">
        <v>9</v>
      </c>
      <c r="M49" s="12">
        <v>32862</v>
      </c>
    </row>
    <row r="50" spans="4:13" ht="55">
      <c r="D50" s="5" t="s">
        <v>103</v>
      </c>
      <c r="E50" s="6"/>
      <c r="F50" s="5" t="s">
        <v>153</v>
      </c>
      <c r="G50" s="6"/>
      <c r="H50" s="5" t="s">
        <v>202</v>
      </c>
      <c r="I50" s="6"/>
      <c r="J50" s="5" t="s">
        <v>11</v>
      </c>
      <c r="K50" s="6"/>
      <c r="L50" s="7" t="s">
        <v>9</v>
      </c>
      <c r="M50" s="12">
        <v>32862</v>
      </c>
    </row>
    <row r="51" spans="4:13" ht="55">
      <c r="D51" s="5" t="s">
        <v>104</v>
      </c>
      <c r="E51" s="6"/>
      <c r="F51" s="5" t="s">
        <v>154</v>
      </c>
      <c r="G51" s="6"/>
      <c r="H51" s="5" t="s">
        <v>202</v>
      </c>
      <c r="I51" s="6"/>
      <c r="J51" s="5" t="s">
        <v>13</v>
      </c>
      <c r="K51" s="6"/>
      <c r="L51" s="7" t="s">
        <v>9</v>
      </c>
      <c r="M51" s="12">
        <v>32862</v>
      </c>
    </row>
    <row r="52" spans="4:13" ht="55">
      <c r="D52" s="5" t="s">
        <v>104</v>
      </c>
      <c r="E52" s="6"/>
      <c r="F52" s="5" t="s">
        <v>154</v>
      </c>
      <c r="G52" s="6"/>
      <c r="H52" s="5" t="s">
        <v>202</v>
      </c>
      <c r="I52" s="6"/>
      <c r="J52" s="5" t="s">
        <v>11</v>
      </c>
      <c r="K52" s="6"/>
      <c r="L52" s="7" t="s">
        <v>9</v>
      </c>
      <c r="M52" s="12">
        <v>32862</v>
      </c>
    </row>
    <row r="53" spans="4:13" ht="55">
      <c r="D53" s="5" t="s">
        <v>105</v>
      </c>
      <c r="E53" s="6"/>
      <c r="F53" s="5" t="s">
        <v>155</v>
      </c>
      <c r="G53" s="6"/>
      <c r="H53" s="5" t="s">
        <v>202</v>
      </c>
      <c r="I53" s="6"/>
      <c r="J53" s="5" t="s">
        <v>13</v>
      </c>
      <c r="K53" s="6"/>
      <c r="L53" s="7" t="s">
        <v>9</v>
      </c>
      <c r="M53" s="12">
        <v>32862</v>
      </c>
    </row>
    <row r="54" spans="4:13" ht="55">
      <c r="D54" s="5" t="s">
        <v>105</v>
      </c>
      <c r="E54" s="6"/>
      <c r="F54" s="5" t="s">
        <v>155</v>
      </c>
      <c r="G54" s="6"/>
      <c r="H54" s="5" t="s">
        <v>202</v>
      </c>
      <c r="I54" s="6"/>
      <c r="J54" s="5" t="s">
        <v>11</v>
      </c>
      <c r="K54" s="6"/>
      <c r="L54" s="7" t="s">
        <v>9</v>
      </c>
      <c r="M54" s="12">
        <v>32862</v>
      </c>
    </row>
    <row r="55" spans="4:13" ht="55">
      <c r="D55" s="5" t="s">
        <v>106</v>
      </c>
      <c r="E55" s="6"/>
      <c r="F55" s="5" t="s">
        <v>156</v>
      </c>
      <c r="G55" s="6"/>
      <c r="H55" s="5" t="s">
        <v>202</v>
      </c>
      <c r="I55" s="6"/>
      <c r="J55" s="5" t="s">
        <v>13</v>
      </c>
      <c r="K55" s="6"/>
      <c r="L55" s="7" t="s">
        <v>9</v>
      </c>
      <c r="M55" s="12">
        <v>32862</v>
      </c>
    </row>
    <row r="56" spans="4:13" ht="55">
      <c r="D56" s="5" t="s">
        <v>106</v>
      </c>
      <c r="E56" s="6"/>
      <c r="F56" s="5" t="s">
        <v>156</v>
      </c>
      <c r="G56" s="6"/>
      <c r="H56" s="5" t="s">
        <v>202</v>
      </c>
      <c r="I56" s="6"/>
      <c r="J56" s="5" t="s">
        <v>11</v>
      </c>
      <c r="K56" s="6"/>
      <c r="L56" s="7" t="s">
        <v>9</v>
      </c>
      <c r="M56" s="12">
        <v>32862</v>
      </c>
    </row>
    <row r="57" spans="4:13" ht="55">
      <c r="D57" s="5" t="s">
        <v>107</v>
      </c>
      <c r="E57" s="6"/>
      <c r="F57" s="5" t="s">
        <v>157</v>
      </c>
      <c r="G57" s="6"/>
      <c r="H57" s="5" t="s">
        <v>202</v>
      </c>
      <c r="I57" s="6"/>
      <c r="J57" s="5" t="s">
        <v>13</v>
      </c>
      <c r="K57" s="6"/>
      <c r="L57" s="7" t="s">
        <v>9</v>
      </c>
      <c r="M57" s="12">
        <v>32862</v>
      </c>
    </row>
    <row r="58" spans="4:13" ht="55">
      <c r="D58" s="5" t="s">
        <v>107</v>
      </c>
      <c r="E58" s="6"/>
      <c r="F58" s="5" t="s">
        <v>157</v>
      </c>
      <c r="G58" s="6"/>
      <c r="H58" s="5" t="s">
        <v>202</v>
      </c>
      <c r="I58" s="6"/>
      <c r="J58" s="5" t="s">
        <v>11</v>
      </c>
      <c r="K58" s="6"/>
      <c r="L58" s="7" t="s">
        <v>9</v>
      </c>
      <c r="M58" s="12">
        <v>32862</v>
      </c>
    </row>
    <row r="59" spans="4:13" ht="55">
      <c r="D59" s="5" t="s">
        <v>108</v>
      </c>
      <c r="E59" s="6"/>
      <c r="F59" s="5" t="s">
        <v>158</v>
      </c>
      <c r="G59" s="6"/>
      <c r="H59" s="5" t="s">
        <v>202</v>
      </c>
      <c r="I59" s="6"/>
      <c r="J59" s="5" t="s">
        <v>13</v>
      </c>
      <c r="K59" s="6"/>
      <c r="L59" s="7" t="s">
        <v>9</v>
      </c>
      <c r="M59" s="12">
        <v>32862</v>
      </c>
    </row>
    <row r="60" spans="4:13" ht="55">
      <c r="D60" s="5" t="s">
        <v>108</v>
      </c>
      <c r="E60" s="6"/>
      <c r="F60" s="5" t="s">
        <v>158</v>
      </c>
      <c r="G60" s="6"/>
      <c r="H60" s="5" t="s">
        <v>202</v>
      </c>
      <c r="I60" s="6"/>
      <c r="J60" s="5" t="s">
        <v>11</v>
      </c>
      <c r="K60" s="6"/>
      <c r="L60" s="7" t="s">
        <v>9</v>
      </c>
      <c r="M60" s="12">
        <v>32862</v>
      </c>
    </row>
    <row r="61" spans="4:13" ht="55">
      <c r="D61" s="5" t="s">
        <v>109</v>
      </c>
      <c r="E61" s="6"/>
      <c r="F61" s="5" t="s">
        <v>159</v>
      </c>
      <c r="G61" s="6"/>
      <c r="H61" s="5" t="s">
        <v>202</v>
      </c>
      <c r="I61" s="6"/>
      <c r="J61" s="5" t="s">
        <v>13</v>
      </c>
      <c r="K61" s="6"/>
      <c r="L61" s="7" t="s">
        <v>9</v>
      </c>
      <c r="M61" s="12">
        <v>32862</v>
      </c>
    </row>
    <row r="62" spans="4:13" ht="55">
      <c r="D62" s="5" t="s">
        <v>109</v>
      </c>
      <c r="E62" s="6"/>
      <c r="F62" s="5" t="s">
        <v>159</v>
      </c>
      <c r="G62" s="6"/>
      <c r="H62" s="5" t="s">
        <v>202</v>
      </c>
      <c r="I62" s="6"/>
      <c r="J62" s="5" t="s">
        <v>11</v>
      </c>
      <c r="K62" s="6"/>
      <c r="L62" s="7" t="s">
        <v>9</v>
      </c>
      <c r="M62" s="12">
        <v>32862</v>
      </c>
    </row>
    <row r="63" spans="4:13" ht="55">
      <c r="D63" s="5" t="s">
        <v>110</v>
      </c>
      <c r="E63" s="6"/>
      <c r="F63" s="5" t="s">
        <v>160</v>
      </c>
      <c r="G63" s="6"/>
      <c r="H63" s="5" t="s">
        <v>202</v>
      </c>
      <c r="I63" s="6"/>
      <c r="J63" s="5" t="s">
        <v>13</v>
      </c>
      <c r="K63" s="6"/>
      <c r="L63" s="7" t="s">
        <v>9</v>
      </c>
      <c r="M63" s="12">
        <v>32862</v>
      </c>
    </row>
    <row r="64" spans="4:13" ht="55">
      <c r="D64" s="5" t="s">
        <v>110</v>
      </c>
      <c r="E64" s="6"/>
      <c r="F64" s="5" t="s">
        <v>160</v>
      </c>
      <c r="G64" s="6"/>
      <c r="H64" s="5" t="s">
        <v>202</v>
      </c>
      <c r="I64" s="6"/>
      <c r="J64" s="5" t="s">
        <v>11</v>
      </c>
      <c r="K64" s="6"/>
      <c r="L64" s="7" t="s">
        <v>9</v>
      </c>
      <c r="M64" s="12">
        <v>32862</v>
      </c>
    </row>
    <row r="65" spans="4:13" ht="55">
      <c r="D65" s="5" t="s">
        <v>111</v>
      </c>
      <c r="E65" s="6"/>
      <c r="F65" s="5" t="s">
        <v>161</v>
      </c>
      <c r="G65" s="6"/>
      <c r="H65" s="5" t="s">
        <v>202</v>
      </c>
      <c r="I65" s="6"/>
      <c r="J65" s="5" t="s">
        <v>13</v>
      </c>
      <c r="K65" s="6"/>
      <c r="L65" s="7" t="s">
        <v>9</v>
      </c>
      <c r="M65" s="12">
        <v>32862</v>
      </c>
    </row>
    <row r="66" spans="4:13" ht="55">
      <c r="D66" s="5" t="s">
        <v>111</v>
      </c>
      <c r="E66" s="6"/>
      <c r="F66" s="5" t="s">
        <v>161</v>
      </c>
      <c r="G66" s="6"/>
      <c r="H66" s="5" t="s">
        <v>202</v>
      </c>
      <c r="I66" s="6"/>
      <c r="J66" s="5" t="s">
        <v>11</v>
      </c>
      <c r="K66" s="6"/>
      <c r="L66" s="7" t="s">
        <v>9</v>
      </c>
      <c r="M66" s="12">
        <v>32862</v>
      </c>
    </row>
    <row r="67" spans="4:13" ht="55">
      <c r="D67" s="5" t="s">
        <v>112</v>
      </c>
      <c r="E67" s="6"/>
      <c r="F67" s="5" t="s">
        <v>162</v>
      </c>
      <c r="G67" s="6"/>
      <c r="H67" s="5" t="s">
        <v>202</v>
      </c>
      <c r="I67" s="6"/>
      <c r="J67" s="5" t="s">
        <v>13</v>
      </c>
      <c r="K67" s="6"/>
      <c r="L67" s="7" t="s">
        <v>9</v>
      </c>
      <c r="M67" s="12">
        <v>32862</v>
      </c>
    </row>
    <row r="68" spans="4:13" ht="55">
      <c r="D68" s="5" t="s">
        <v>112</v>
      </c>
      <c r="E68" s="6"/>
      <c r="F68" s="5" t="s">
        <v>162</v>
      </c>
      <c r="G68" s="6"/>
      <c r="H68" s="5" t="s">
        <v>202</v>
      </c>
      <c r="I68" s="6"/>
      <c r="J68" s="5" t="s">
        <v>11</v>
      </c>
      <c r="K68" s="6"/>
      <c r="L68" s="7" t="s">
        <v>9</v>
      </c>
      <c r="M68" s="12">
        <v>32862</v>
      </c>
    </row>
    <row r="69" spans="4:13" ht="55">
      <c r="D69" s="5" t="s">
        <v>113</v>
      </c>
      <c r="E69" s="6"/>
      <c r="F69" s="5" t="s">
        <v>163</v>
      </c>
      <c r="G69" s="6"/>
      <c r="H69" s="5" t="s">
        <v>202</v>
      </c>
      <c r="I69" s="6"/>
      <c r="J69" s="5" t="s">
        <v>13</v>
      </c>
      <c r="K69" s="6"/>
      <c r="L69" s="7" t="s">
        <v>9</v>
      </c>
      <c r="M69" s="12">
        <v>32862</v>
      </c>
    </row>
    <row r="70" spans="4:13" ht="55">
      <c r="D70" s="5" t="s">
        <v>113</v>
      </c>
      <c r="E70" s="6"/>
      <c r="F70" s="5" t="s">
        <v>163</v>
      </c>
      <c r="G70" s="6"/>
      <c r="H70" s="5" t="s">
        <v>202</v>
      </c>
      <c r="I70" s="6"/>
      <c r="J70" s="5" t="s">
        <v>11</v>
      </c>
      <c r="K70" s="6"/>
      <c r="L70" s="7" t="s">
        <v>9</v>
      </c>
      <c r="M70" s="12">
        <v>32862</v>
      </c>
    </row>
    <row r="71" spans="4:13" ht="55">
      <c r="D71" s="5" t="s">
        <v>114</v>
      </c>
      <c r="E71" s="6"/>
      <c r="F71" s="5" t="s">
        <v>164</v>
      </c>
      <c r="G71" s="6"/>
      <c r="H71" s="5" t="s">
        <v>202</v>
      </c>
      <c r="I71" s="6"/>
      <c r="J71" s="5" t="s">
        <v>13</v>
      </c>
      <c r="K71" s="6"/>
      <c r="L71" s="7" t="s">
        <v>9</v>
      </c>
      <c r="M71" s="12">
        <v>32862</v>
      </c>
    </row>
    <row r="72" spans="4:13" ht="55">
      <c r="D72" s="5" t="s">
        <v>114</v>
      </c>
      <c r="E72" s="6"/>
      <c r="F72" s="5" t="s">
        <v>164</v>
      </c>
      <c r="G72" s="6"/>
      <c r="H72" s="5" t="s">
        <v>202</v>
      </c>
      <c r="I72" s="6"/>
      <c r="J72" s="5" t="s">
        <v>11</v>
      </c>
      <c r="K72" s="6"/>
      <c r="L72" s="7" t="s">
        <v>9</v>
      </c>
      <c r="M72" s="12">
        <v>32862</v>
      </c>
    </row>
    <row r="73" spans="4:13" ht="55">
      <c r="D73" s="5" t="s">
        <v>115</v>
      </c>
      <c r="E73" s="6"/>
      <c r="F73" s="5" t="s">
        <v>165</v>
      </c>
      <c r="G73" s="6"/>
      <c r="H73" s="5" t="s">
        <v>202</v>
      </c>
      <c r="I73" s="6"/>
      <c r="J73" s="5" t="s">
        <v>13</v>
      </c>
      <c r="K73" s="6"/>
      <c r="L73" s="7" t="s">
        <v>9</v>
      </c>
      <c r="M73" s="12">
        <v>32862</v>
      </c>
    </row>
    <row r="74" spans="4:13" ht="55">
      <c r="D74" s="5" t="s">
        <v>115</v>
      </c>
      <c r="E74" s="6"/>
      <c r="F74" s="5" t="s">
        <v>165</v>
      </c>
      <c r="G74" s="6"/>
      <c r="H74" s="5" t="s">
        <v>202</v>
      </c>
      <c r="I74" s="6"/>
      <c r="J74" s="5" t="s">
        <v>11</v>
      </c>
      <c r="K74" s="6"/>
      <c r="L74" s="7" t="s">
        <v>9</v>
      </c>
      <c r="M74" s="12">
        <v>32862</v>
      </c>
    </row>
    <row r="75" spans="4:13" ht="55">
      <c r="D75" s="5" t="s">
        <v>116</v>
      </c>
      <c r="E75" s="6"/>
      <c r="F75" s="5" t="s">
        <v>166</v>
      </c>
      <c r="G75" s="6"/>
      <c r="H75" s="5" t="s">
        <v>202</v>
      </c>
      <c r="I75" s="6"/>
      <c r="J75" s="5" t="s">
        <v>13</v>
      </c>
      <c r="K75" s="6"/>
      <c r="L75" s="7" t="s">
        <v>9</v>
      </c>
      <c r="M75" s="12">
        <v>32862</v>
      </c>
    </row>
    <row r="76" spans="4:13" ht="55">
      <c r="D76" s="5" t="s">
        <v>116</v>
      </c>
      <c r="E76" s="6"/>
      <c r="F76" s="5" t="s">
        <v>166</v>
      </c>
      <c r="G76" s="6"/>
      <c r="H76" s="5" t="s">
        <v>202</v>
      </c>
      <c r="I76" s="6"/>
      <c r="J76" s="5" t="s">
        <v>11</v>
      </c>
      <c r="K76" s="6"/>
      <c r="L76" s="7" t="s">
        <v>9</v>
      </c>
      <c r="M76" s="12">
        <v>32862</v>
      </c>
    </row>
    <row r="77" spans="4:13" ht="55">
      <c r="D77" s="5" t="s">
        <v>117</v>
      </c>
      <c r="E77" s="6"/>
      <c r="F77" s="5" t="s">
        <v>167</v>
      </c>
      <c r="G77" s="6"/>
      <c r="H77" s="5" t="s">
        <v>202</v>
      </c>
      <c r="I77" s="6"/>
      <c r="J77" s="5" t="s">
        <v>13</v>
      </c>
      <c r="K77" s="6"/>
      <c r="L77" s="7" t="s">
        <v>9</v>
      </c>
      <c r="M77" s="12">
        <v>32862</v>
      </c>
    </row>
    <row r="78" spans="4:13" ht="55">
      <c r="D78" s="5" t="s">
        <v>117</v>
      </c>
      <c r="E78" s="6"/>
      <c r="F78" s="5" t="s">
        <v>167</v>
      </c>
      <c r="G78" s="6"/>
      <c r="H78" s="5" t="s">
        <v>202</v>
      </c>
      <c r="I78" s="6"/>
      <c r="J78" s="5" t="s">
        <v>11</v>
      </c>
      <c r="K78" s="6"/>
      <c r="L78" s="7" t="s">
        <v>9</v>
      </c>
      <c r="M78" s="12">
        <v>32862</v>
      </c>
    </row>
    <row r="79" spans="4:13" ht="55">
      <c r="D79" s="5" t="s">
        <v>118</v>
      </c>
      <c r="E79" s="6"/>
      <c r="F79" s="5" t="s">
        <v>168</v>
      </c>
      <c r="G79" s="6"/>
      <c r="H79" s="5" t="s">
        <v>202</v>
      </c>
      <c r="I79" s="6"/>
      <c r="J79" s="5" t="s">
        <v>13</v>
      </c>
      <c r="K79" s="6"/>
      <c r="L79" s="7" t="s">
        <v>9</v>
      </c>
      <c r="M79" s="12">
        <v>32862</v>
      </c>
    </row>
    <row r="80" spans="4:13" ht="55">
      <c r="D80" s="5" t="s">
        <v>118</v>
      </c>
      <c r="E80" s="6"/>
      <c r="F80" s="5" t="s">
        <v>168</v>
      </c>
      <c r="G80" s="6"/>
      <c r="H80" s="5" t="s">
        <v>202</v>
      </c>
      <c r="I80" s="6"/>
      <c r="J80" s="5" t="s">
        <v>11</v>
      </c>
      <c r="K80" s="6"/>
      <c r="L80" s="7" t="s">
        <v>9</v>
      </c>
      <c r="M80" s="12">
        <v>32862</v>
      </c>
    </row>
    <row r="81" spans="4:13" ht="55">
      <c r="D81" s="5" t="s">
        <v>119</v>
      </c>
      <c r="E81" s="6"/>
      <c r="F81" s="5" t="s">
        <v>169</v>
      </c>
      <c r="G81" s="6"/>
      <c r="H81" s="5" t="s">
        <v>202</v>
      </c>
      <c r="I81" s="6"/>
      <c r="J81" s="5" t="s">
        <v>13</v>
      </c>
      <c r="K81" s="6"/>
      <c r="L81" s="7" t="s">
        <v>9</v>
      </c>
      <c r="M81" s="12">
        <v>32862</v>
      </c>
    </row>
    <row r="82" spans="4:13" ht="55">
      <c r="D82" s="5" t="s">
        <v>119</v>
      </c>
      <c r="E82" s="6"/>
      <c r="F82" s="5" t="s">
        <v>169</v>
      </c>
      <c r="G82" s="6"/>
      <c r="H82" s="5" t="s">
        <v>202</v>
      </c>
      <c r="I82" s="6"/>
      <c r="J82" s="5" t="s">
        <v>11</v>
      </c>
      <c r="K82" s="6"/>
      <c r="L82" s="7" t="s">
        <v>9</v>
      </c>
      <c r="M82" s="12">
        <v>32862</v>
      </c>
    </row>
    <row r="83" spans="4:13" ht="55">
      <c r="D83" s="5" t="s">
        <v>120</v>
      </c>
      <c r="E83" s="6"/>
      <c r="F83" s="5" t="s">
        <v>170</v>
      </c>
      <c r="G83" s="6"/>
      <c r="H83" s="5" t="s">
        <v>202</v>
      </c>
      <c r="I83" s="6"/>
      <c r="J83" s="5" t="s">
        <v>13</v>
      </c>
      <c r="K83" s="6"/>
      <c r="L83" s="7" t="s">
        <v>9</v>
      </c>
      <c r="M83" s="12">
        <v>32862</v>
      </c>
    </row>
    <row r="84" spans="4:13" ht="55">
      <c r="D84" s="5" t="s">
        <v>120</v>
      </c>
      <c r="E84" s="6"/>
      <c r="F84" s="5" t="s">
        <v>170</v>
      </c>
      <c r="G84" s="6"/>
      <c r="H84" s="5" t="s">
        <v>202</v>
      </c>
      <c r="I84" s="6"/>
      <c r="J84" s="5" t="s">
        <v>11</v>
      </c>
      <c r="K84" s="6"/>
      <c r="L84" s="7" t="s">
        <v>9</v>
      </c>
      <c r="M84" s="12">
        <v>32862</v>
      </c>
    </row>
    <row r="85" spans="4:13" ht="55">
      <c r="D85" s="5" t="s">
        <v>121</v>
      </c>
      <c r="E85" s="6"/>
      <c r="F85" s="5" t="s">
        <v>171</v>
      </c>
      <c r="G85" s="6"/>
      <c r="H85" s="5" t="s">
        <v>202</v>
      </c>
      <c r="I85" s="6"/>
      <c r="J85" s="5" t="s">
        <v>13</v>
      </c>
      <c r="K85" s="6"/>
      <c r="L85" s="7" t="s">
        <v>9</v>
      </c>
      <c r="M85" s="12">
        <v>32862</v>
      </c>
    </row>
    <row r="86" spans="4:13" ht="55">
      <c r="D86" s="5" t="s">
        <v>121</v>
      </c>
      <c r="E86" s="6"/>
      <c r="F86" s="5" t="s">
        <v>171</v>
      </c>
      <c r="G86" s="6"/>
      <c r="H86" s="5" t="s">
        <v>202</v>
      </c>
      <c r="I86" s="6"/>
      <c r="J86" s="5" t="s">
        <v>11</v>
      </c>
      <c r="K86" s="6"/>
      <c r="L86" s="7" t="s">
        <v>9</v>
      </c>
      <c r="M86" s="12">
        <v>32862</v>
      </c>
    </row>
    <row r="87" spans="4:13" ht="55">
      <c r="D87" s="5" t="s">
        <v>122</v>
      </c>
      <c r="E87" s="6"/>
      <c r="F87" s="5" t="s">
        <v>172</v>
      </c>
      <c r="G87" s="6"/>
      <c r="H87" s="5" t="s">
        <v>202</v>
      </c>
      <c r="I87" s="6"/>
      <c r="J87" s="5" t="s">
        <v>13</v>
      </c>
      <c r="K87" s="6"/>
      <c r="L87" s="7" t="s">
        <v>9</v>
      </c>
      <c r="M87" s="12">
        <v>32862</v>
      </c>
    </row>
    <row r="88" spans="4:13" ht="55">
      <c r="D88" s="5" t="s">
        <v>122</v>
      </c>
      <c r="E88" s="6"/>
      <c r="F88" s="5" t="s">
        <v>172</v>
      </c>
      <c r="G88" s="6"/>
      <c r="H88" s="5" t="s">
        <v>202</v>
      </c>
      <c r="I88" s="6"/>
      <c r="J88" s="5" t="s">
        <v>11</v>
      </c>
      <c r="K88" s="6"/>
      <c r="L88" s="7" t="s">
        <v>9</v>
      </c>
      <c r="M88" s="12">
        <v>32862</v>
      </c>
    </row>
    <row r="89" spans="4:13" ht="55">
      <c r="D89" s="5" t="s">
        <v>123</v>
      </c>
      <c r="E89" s="6"/>
      <c r="F89" s="5" t="s">
        <v>173</v>
      </c>
      <c r="G89" s="6"/>
      <c r="H89" s="5" t="s">
        <v>202</v>
      </c>
      <c r="I89" s="6"/>
      <c r="J89" s="5" t="s">
        <v>13</v>
      </c>
      <c r="K89" s="6"/>
      <c r="L89" s="7" t="s">
        <v>9</v>
      </c>
      <c r="M89" s="12">
        <v>32862</v>
      </c>
    </row>
    <row r="90" spans="4:13" ht="55">
      <c r="D90" s="5" t="s">
        <v>123</v>
      </c>
      <c r="E90" s="6"/>
      <c r="F90" s="5" t="s">
        <v>173</v>
      </c>
      <c r="G90" s="6"/>
      <c r="H90" s="5" t="s">
        <v>202</v>
      </c>
      <c r="I90" s="6"/>
      <c r="J90" s="5" t="s">
        <v>11</v>
      </c>
      <c r="K90" s="6"/>
      <c r="L90" s="7" t="s">
        <v>9</v>
      </c>
      <c r="M90" s="12">
        <v>32862</v>
      </c>
    </row>
    <row r="91" spans="4:13" ht="55">
      <c r="D91" s="5" t="s">
        <v>124</v>
      </c>
      <c r="E91" s="6"/>
      <c r="F91" s="5" t="s">
        <v>174</v>
      </c>
      <c r="G91" s="6"/>
      <c r="H91" s="5" t="s">
        <v>202</v>
      </c>
      <c r="I91" s="6"/>
      <c r="J91" s="5" t="s">
        <v>13</v>
      </c>
      <c r="K91" s="6"/>
      <c r="L91" s="7" t="s">
        <v>9</v>
      </c>
      <c r="M91" s="12">
        <v>32862</v>
      </c>
    </row>
    <row r="92" spans="4:13" ht="55">
      <c r="D92" s="5" t="s">
        <v>124</v>
      </c>
      <c r="E92" s="6"/>
      <c r="F92" s="5" t="s">
        <v>174</v>
      </c>
      <c r="G92" s="6"/>
      <c r="H92" s="5" t="s">
        <v>202</v>
      </c>
      <c r="I92" s="6"/>
      <c r="J92" s="5" t="s">
        <v>11</v>
      </c>
      <c r="K92" s="6"/>
      <c r="L92" s="7" t="s">
        <v>9</v>
      </c>
      <c r="M92" s="12">
        <v>32862</v>
      </c>
    </row>
    <row r="93" spans="4:13" ht="55">
      <c r="D93" s="5" t="s">
        <v>125</v>
      </c>
      <c r="E93" s="6"/>
      <c r="F93" s="5" t="s">
        <v>175</v>
      </c>
      <c r="G93" s="6"/>
      <c r="H93" s="5" t="s">
        <v>202</v>
      </c>
      <c r="I93" s="6"/>
      <c r="J93" s="5" t="s">
        <v>13</v>
      </c>
      <c r="K93" s="6"/>
      <c r="L93" s="7" t="s">
        <v>9</v>
      </c>
      <c r="M93" s="12">
        <v>32862</v>
      </c>
    </row>
    <row r="94" spans="4:13" ht="55">
      <c r="D94" s="5" t="s">
        <v>125</v>
      </c>
      <c r="E94" s="6"/>
      <c r="F94" s="5" t="s">
        <v>175</v>
      </c>
      <c r="G94" s="6"/>
      <c r="H94" s="5" t="s">
        <v>202</v>
      </c>
      <c r="I94" s="6"/>
      <c r="J94" s="5" t="s">
        <v>11</v>
      </c>
      <c r="K94" s="6"/>
      <c r="L94" s="7" t="s">
        <v>9</v>
      </c>
      <c r="M94" s="12">
        <v>32862</v>
      </c>
    </row>
    <row r="95" spans="4:13" ht="55">
      <c r="D95" s="5" t="s">
        <v>126</v>
      </c>
      <c r="E95" s="6"/>
      <c r="F95" s="5" t="s">
        <v>176</v>
      </c>
      <c r="G95" s="6"/>
      <c r="H95" s="5" t="s">
        <v>202</v>
      </c>
      <c r="I95" s="6"/>
      <c r="J95" s="5" t="s">
        <v>13</v>
      </c>
      <c r="K95" s="6"/>
      <c r="L95" s="7" t="s">
        <v>9</v>
      </c>
      <c r="M95" s="12">
        <v>32862</v>
      </c>
    </row>
    <row r="96" spans="4:13" ht="55">
      <c r="D96" s="5" t="s">
        <v>126</v>
      </c>
      <c r="E96" s="6"/>
      <c r="F96" s="5" t="s">
        <v>176</v>
      </c>
      <c r="G96" s="6"/>
      <c r="H96" s="5" t="s">
        <v>202</v>
      </c>
      <c r="I96" s="6"/>
      <c r="J96" s="5" t="s">
        <v>11</v>
      </c>
      <c r="K96" s="6"/>
      <c r="L96" s="7" t="s">
        <v>9</v>
      </c>
      <c r="M96" s="12">
        <v>32862</v>
      </c>
    </row>
    <row r="97" spans="4:13" ht="55">
      <c r="D97" s="5" t="s">
        <v>127</v>
      </c>
      <c r="E97" s="6"/>
      <c r="F97" s="5" t="s">
        <v>177</v>
      </c>
      <c r="G97" s="6"/>
      <c r="H97" s="5" t="s">
        <v>202</v>
      </c>
      <c r="I97" s="6"/>
      <c r="J97" s="5" t="s">
        <v>13</v>
      </c>
      <c r="K97" s="6"/>
      <c r="L97" s="7" t="s">
        <v>9</v>
      </c>
      <c r="M97" s="12">
        <v>32862</v>
      </c>
    </row>
    <row r="98" spans="4:13" ht="55">
      <c r="D98" s="5" t="s">
        <v>127</v>
      </c>
      <c r="E98" s="6"/>
      <c r="F98" s="5" t="s">
        <v>177</v>
      </c>
      <c r="G98" s="6"/>
      <c r="H98" s="5" t="s">
        <v>202</v>
      </c>
      <c r="I98" s="6"/>
      <c r="J98" s="5" t="s">
        <v>11</v>
      </c>
      <c r="K98" s="6"/>
      <c r="L98" s="7" t="s">
        <v>9</v>
      </c>
      <c r="M98" s="12">
        <v>32862</v>
      </c>
    </row>
    <row r="99" spans="4:13" ht="55">
      <c r="D99" s="5" t="s">
        <v>128</v>
      </c>
      <c r="E99" s="6"/>
      <c r="F99" s="5" t="s">
        <v>178</v>
      </c>
      <c r="G99" s="6"/>
      <c r="H99" s="5" t="s">
        <v>202</v>
      </c>
      <c r="I99" s="6"/>
      <c r="J99" s="5" t="s">
        <v>13</v>
      </c>
      <c r="K99" s="6"/>
      <c r="L99" s="7" t="s">
        <v>9</v>
      </c>
      <c r="M99" s="12">
        <v>32862</v>
      </c>
    </row>
    <row r="100" spans="4:13" ht="55">
      <c r="D100" s="5" t="s">
        <v>128</v>
      </c>
      <c r="E100" s="6"/>
      <c r="F100" s="5" t="s">
        <v>178</v>
      </c>
      <c r="G100" s="6"/>
      <c r="H100" s="5" t="s">
        <v>202</v>
      </c>
      <c r="I100" s="6"/>
      <c r="J100" s="5" t="s">
        <v>11</v>
      </c>
      <c r="K100" s="6"/>
      <c r="L100" s="7" t="s">
        <v>9</v>
      </c>
      <c r="M100" s="12">
        <v>32862</v>
      </c>
    </row>
    <row r="101" spans="4:13" ht="55">
      <c r="D101" s="5" t="s">
        <v>129</v>
      </c>
      <c r="E101" s="6"/>
      <c r="F101" s="5" t="s">
        <v>179</v>
      </c>
      <c r="G101" s="6"/>
      <c r="H101" s="5" t="s">
        <v>202</v>
      </c>
      <c r="I101" s="6"/>
      <c r="J101" s="5" t="s">
        <v>13</v>
      </c>
      <c r="K101" s="6"/>
      <c r="L101" s="7" t="s">
        <v>9</v>
      </c>
      <c r="M101" s="12">
        <v>32862</v>
      </c>
    </row>
    <row r="102" spans="4:13" ht="55">
      <c r="D102" s="5" t="s">
        <v>129</v>
      </c>
      <c r="E102" s="6"/>
      <c r="F102" s="5" t="s">
        <v>179</v>
      </c>
      <c r="G102" s="6"/>
      <c r="H102" s="5" t="s">
        <v>202</v>
      </c>
      <c r="I102" s="6"/>
      <c r="J102" s="5" t="s">
        <v>11</v>
      </c>
      <c r="K102" s="6"/>
      <c r="L102" s="7" t="s">
        <v>9</v>
      </c>
      <c r="M102" s="12">
        <v>32862</v>
      </c>
    </row>
    <row r="103" spans="4:13" ht="55">
      <c r="D103" s="5" t="s">
        <v>130</v>
      </c>
      <c r="E103" s="6"/>
      <c r="F103" s="5" t="s">
        <v>180</v>
      </c>
      <c r="G103" s="6"/>
      <c r="H103" s="5" t="s">
        <v>202</v>
      </c>
      <c r="I103" s="6"/>
      <c r="J103" s="5" t="s">
        <v>13</v>
      </c>
      <c r="K103" s="6"/>
      <c r="L103" s="7" t="s">
        <v>9</v>
      </c>
      <c r="M103" s="12">
        <v>32862</v>
      </c>
    </row>
    <row r="104" spans="4:13" ht="55">
      <c r="D104" s="5" t="s">
        <v>130</v>
      </c>
      <c r="E104" s="6"/>
      <c r="F104" s="5" t="s">
        <v>180</v>
      </c>
      <c r="G104" s="6"/>
      <c r="H104" s="5" t="s">
        <v>202</v>
      </c>
      <c r="I104" s="6"/>
      <c r="J104" s="5" t="s">
        <v>11</v>
      </c>
      <c r="K104" s="6"/>
      <c r="L104" s="7" t="s">
        <v>9</v>
      </c>
      <c r="M104" s="12">
        <v>32862</v>
      </c>
    </row>
    <row r="105" spans="4:13" ht="55">
      <c r="D105" s="5" t="s">
        <v>131</v>
      </c>
      <c r="E105" s="6"/>
      <c r="F105" s="5" t="s">
        <v>181</v>
      </c>
      <c r="G105" s="6"/>
      <c r="H105" s="5" t="s">
        <v>202</v>
      </c>
      <c r="I105" s="6"/>
      <c r="J105" s="5" t="s">
        <v>13</v>
      </c>
      <c r="K105" s="6"/>
      <c r="L105" s="7" t="s">
        <v>9</v>
      </c>
      <c r="M105" s="12">
        <v>32862</v>
      </c>
    </row>
    <row r="106" spans="4:13" ht="55">
      <c r="D106" s="5" t="s">
        <v>131</v>
      </c>
      <c r="E106" s="6"/>
      <c r="F106" s="5" t="s">
        <v>181</v>
      </c>
      <c r="G106" s="6"/>
      <c r="H106" s="5" t="s">
        <v>202</v>
      </c>
      <c r="I106" s="6"/>
      <c r="J106" s="5" t="s">
        <v>11</v>
      </c>
      <c r="K106" s="6"/>
      <c r="L106" s="7" t="s">
        <v>9</v>
      </c>
      <c r="M106" s="12">
        <v>32862</v>
      </c>
    </row>
    <row r="107" spans="4:13" ht="55">
      <c r="D107" s="5" t="s">
        <v>17</v>
      </c>
      <c r="E107" s="6"/>
      <c r="F107" s="5" t="s">
        <v>182</v>
      </c>
      <c r="G107" s="6"/>
      <c r="H107" s="5" t="s">
        <v>202</v>
      </c>
      <c r="I107" s="6"/>
      <c r="J107" s="5" t="s">
        <v>13</v>
      </c>
      <c r="K107" s="6"/>
      <c r="L107" s="7" t="s">
        <v>9</v>
      </c>
      <c r="M107" s="12">
        <v>32862</v>
      </c>
    </row>
    <row r="108" spans="4:13" ht="55">
      <c r="D108" s="5" t="s">
        <v>17</v>
      </c>
      <c r="E108" s="6"/>
      <c r="F108" s="5" t="s">
        <v>182</v>
      </c>
      <c r="G108" s="6"/>
      <c r="H108" s="5" t="s">
        <v>202</v>
      </c>
      <c r="I108" s="6"/>
      <c r="J108" s="5" t="s">
        <v>11</v>
      </c>
      <c r="K108" s="6"/>
      <c r="L108" s="7" t="s">
        <v>9</v>
      </c>
      <c r="M108" s="12">
        <v>32862</v>
      </c>
    </row>
    <row r="109" spans="4:13" ht="55">
      <c r="D109" s="5" t="s">
        <v>18</v>
      </c>
      <c r="E109" s="6"/>
      <c r="F109" s="5" t="s">
        <v>183</v>
      </c>
      <c r="G109" s="6"/>
      <c r="H109" s="5" t="s">
        <v>202</v>
      </c>
      <c r="I109" s="6"/>
      <c r="J109" s="5" t="s">
        <v>13</v>
      </c>
      <c r="K109" s="6"/>
      <c r="L109" s="7" t="s">
        <v>9</v>
      </c>
      <c r="M109" s="12">
        <v>32862</v>
      </c>
    </row>
    <row r="110" spans="4:13" ht="55">
      <c r="D110" s="5" t="s">
        <v>18</v>
      </c>
      <c r="E110" s="6"/>
      <c r="F110" s="5" t="s">
        <v>183</v>
      </c>
      <c r="G110" s="6"/>
      <c r="H110" s="5" t="s">
        <v>202</v>
      </c>
      <c r="I110" s="6"/>
      <c r="J110" s="5" t="s">
        <v>11</v>
      </c>
      <c r="K110" s="6"/>
      <c r="L110" s="7" t="s">
        <v>9</v>
      </c>
      <c r="M110" s="12">
        <v>32862</v>
      </c>
    </row>
    <row r="111" spans="4:13" ht="55">
      <c r="D111" s="5" t="s">
        <v>19</v>
      </c>
      <c r="E111" s="6"/>
      <c r="F111" s="5" t="s">
        <v>184</v>
      </c>
      <c r="G111" s="6"/>
      <c r="H111" s="5" t="s">
        <v>202</v>
      </c>
      <c r="I111" s="6"/>
      <c r="J111" s="5" t="s">
        <v>13</v>
      </c>
      <c r="K111" s="6"/>
      <c r="L111" s="7" t="s">
        <v>9</v>
      </c>
      <c r="M111" s="12">
        <v>32862</v>
      </c>
    </row>
    <row r="112" spans="4:13" ht="55">
      <c r="D112" s="5" t="s">
        <v>19</v>
      </c>
      <c r="E112" s="6"/>
      <c r="F112" s="5" t="s">
        <v>184</v>
      </c>
      <c r="G112" s="6"/>
      <c r="H112" s="5" t="s">
        <v>202</v>
      </c>
      <c r="I112" s="6"/>
      <c r="J112" s="5" t="s">
        <v>11</v>
      </c>
      <c r="K112" s="6"/>
      <c r="L112" s="7" t="s">
        <v>9</v>
      </c>
      <c r="M112" s="12">
        <v>32862</v>
      </c>
    </row>
    <row r="113" spans="4:13" ht="55">
      <c r="D113" s="5" t="s">
        <v>20</v>
      </c>
      <c r="E113" s="6"/>
      <c r="F113" s="5" t="s">
        <v>185</v>
      </c>
      <c r="G113" s="6"/>
      <c r="H113" s="5" t="s">
        <v>202</v>
      </c>
      <c r="I113" s="6"/>
      <c r="J113" s="5" t="s">
        <v>13</v>
      </c>
      <c r="K113" s="6"/>
      <c r="L113" s="7" t="s">
        <v>9</v>
      </c>
      <c r="M113" s="12">
        <v>32862</v>
      </c>
    </row>
    <row r="114" spans="4:13" ht="55">
      <c r="D114" s="5" t="s">
        <v>20</v>
      </c>
      <c r="E114" s="6"/>
      <c r="F114" s="5" t="s">
        <v>185</v>
      </c>
      <c r="G114" s="6"/>
      <c r="H114" s="5" t="s">
        <v>202</v>
      </c>
      <c r="I114" s="6"/>
      <c r="J114" s="5" t="s">
        <v>11</v>
      </c>
      <c r="K114" s="6"/>
      <c r="L114" s="7" t="s">
        <v>9</v>
      </c>
      <c r="M114" s="12">
        <v>32862</v>
      </c>
    </row>
    <row r="115" spans="4:13" ht="55">
      <c r="D115" s="5" t="s">
        <v>21</v>
      </c>
      <c r="E115" s="6"/>
      <c r="F115" s="5" t="s">
        <v>186</v>
      </c>
      <c r="G115" s="6"/>
      <c r="H115" s="5" t="s">
        <v>202</v>
      </c>
      <c r="I115" s="6"/>
      <c r="J115" s="5" t="s">
        <v>13</v>
      </c>
      <c r="K115" s="6"/>
      <c r="L115" s="7" t="s">
        <v>9</v>
      </c>
      <c r="M115" s="12">
        <v>32862</v>
      </c>
    </row>
    <row r="116" spans="4:13" ht="55">
      <c r="D116" s="5" t="s">
        <v>21</v>
      </c>
      <c r="E116" s="6"/>
      <c r="F116" s="5" t="s">
        <v>186</v>
      </c>
      <c r="G116" s="6"/>
      <c r="H116" s="5" t="s">
        <v>202</v>
      </c>
      <c r="I116" s="6"/>
      <c r="J116" s="5" t="s">
        <v>11</v>
      </c>
      <c r="K116" s="6"/>
      <c r="L116" s="7" t="s">
        <v>9</v>
      </c>
      <c r="M116" s="12">
        <v>32862</v>
      </c>
    </row>
    <row r="117" spans="4:13" ht="55">
      <c r="D117" s="5" t="s">
        <v>22</v>
      </c>
      <c r="E117" s="6"/>
      <c r="F117" s="5" t="s">
        <v>187</v>
      </c>
      <c r="G117" s="6"/>
      <c r="H117" s="5" t="s">
        <v>202</v>
      </c>
      <c r="I117" s="6"/>
      <c r="J117" s="5" t="s">
        <v>13</v>
      </c>
      <c r="K117" s="6"/>
      <c r="L117" s="7" t="s">
        <v>9</v>
      </c>
      <c r="M117" s="12">
        <v>32862</v>
      </c>
    </row>
    <row r="118" spans="4:13" ht="55">
      <c r="D118" s="5" t="s">
        <v>22</v>
      </c>
      <c r="E118" s="6"/>
      <c r="F118" s="5" t="s">
        <v>187</v>
      </c>
      <c r="G118" s="6"/>
      <c r="H118" s="5" t="s">
        <v>202</v>
      </c>
      <c r="I118" s="6"/>
      <c r="J118" s="5" t="s">
        <v>11</v>
      </c>
      <c r="K118" s="6"/>
      <c r="L118" s="7" t="s">
        <v>9</v>
      </c>
      <c r="M118" s="12">
        <v>32862</v>
      </c>
    </row>
    <row r="119" spans="4:13" ht="66">
      <c r="D119" s="5" t="s">
        <v>23</v>
      </c>
      <c r="E119" s="6"/>
      <c r="F119" s="5" t="s">
        <v>188</v>
      </c>
      <c r="G119" s="6"/>
      <c r="H119" s="5" t="s">
        <v>203</v>
      </c>
      <c r="I119" s="6"/>
      <c r="J119" s="5" t="s">
        <v>11</v>
      </c>
      <c r="K119" s="6"/>
      <c r="L119" s="7" t="s">
        <v>16</v>
      </c>
      <c r="M119" s="12">
        <v>33354</v>
      </c>
    </row>
    <row r="120" spans="4:13" ht="77">
      <c r="D120" s="5" t="s">
        <v>24</v>
      </c>
      <c r="E120" s="6"/>
      <c r="F120" s="5" t="s">
        <v>218</v>
      </c>
      <c r="G120" s="6"/>
      <c r="H120" s="5" t="s">
        <v>204</v>
      </c>
      <c r="I120" s="6"/>
      <c r="J120" s="5" t="s">
        <v>14</v>
      </c>
      <c r="K120" s="6"/>
      <c r="L120" s="7" t="s">
        <v>64</v>
      </c>
      <c r="M120" s="12">
        <v>30813</v>
      </c>
    </row>
    <row r="121" spans="4:13" ht="77">
      <c r="D121" s="5" t="s">
        <v>25</v>
      </c>
      <c r="E121" s="6"/>
      <c r="F121" s="5" t="s">
        <v>219</v>
      </c>
      <c r="G121" s="6"/>
      <c r="H121" s="5" t="s">
        <v>204</v>
      </c>
      <c r="I121" s="6"/>
      <c r="J121" s="5" t="s">
        <v>11</v>
      </c>
      <c r="K121" s="6"/>
      <c r="L121" s="7" t="s">
        <v>64</v>
      </c>
      <c r="M121" s="12">
        <v>30880</v>
      </c>
    </row>
    <row r="122" spans="4:13" ht="77">
      <c r="D122" s="5" t="s">
        <v>26</v>
      </c>
      <c r="E122" s="6"/>
      <c r="F122" s="5" t="s">
        <v>218</v>
      </c>
      <c r="G122" s="6"/>
      <c r="H122" s="5" t="s">
        <v>204</v>
      </c>
      <c r="I122" s="6"/>
      <c r="J122" s="5" t="s">
        <v>12</v>
      </c>
      <c r="K122" s="6"/>
      <c r="L122" s="7" t="s">
        <v>64</v>
      </c>
      <c r="M122" s="12">
        <v>31828</v>
      </c>
    </row>
    <row r="123" spans="4:13" ht="77">
      <c r="D123" s="5" t="s">
        <v>27</v>
      </c>
      <c r="E123" s="6"/>
      <c r="F123" s="5" t="s">
        <v>218</v>
      </c>
      <c r="G123" s="6"/>
      <c r="H123" s="5" t="s">
        <v>204</v>
      </c>
      <c r="I123" s="6"/>
      <c r="J123" s="5" t="s">
        <v>11</v>
      </c>
      <c r="K123" s="6"/>
      <c r="L123" s="7" t="s">
        <v>64</v>
      </c>
      <c r="M123" s="12">
        <v>32034</v>
      </c>
    </row>
    <row r="124" spans="4:13" ht="99">
      <c r="D124" s="5" t="s">
        <v>220</v>
      </c>
      <c r="E124" s="6"/>
      <c r="F124" s="5" t="s">
        <v>221</v>
      </c>
      <c r="G124" s="6"/>
      <c r="H124" s="5" t="s">
        <v>204</v>
      </c>
      <c r="I124" s="6"/>
      <c r="J124" s="5" t="s">
        <v>12</v>
      </c>
      <c r="K124" s="6"/>
      <c r="L124" s="7" t="s">
        <v>64</v>
      </c>
      <c r="M124" s="12">
        <v>32444</v>
      </c>
    </row>
    <row r="125" spans="4:13" ht="77">
      <c r="D125" s="5" t="s">
        <v>222</v>
      </c>
      <c r="E125" s="6"/>
      <c r="F125" s="5" t="s">
        <v>221</v>
      </c>
      <c r="G125" s="6"/>
      <c r="H125" s="5" t="s">
        <v>204</v>
      </c>
      <c r="I125" s="6"/>
      <c r="J125" s="5" t="s">
        <v>11</v>
      </c>
      <c r="K125" s="6"/>
      <c r="L125" s="7" t="s">
        <v>64</v>
      </c>
      <c r="M125" s="12">
        <v>32454</v>
      </c>
    </row>
    <row r="126" spans="4:13" ht="77">
      <c r="D126" s="5" t="s">
        <v>28</v>
      </c>
      <c r="E126" s="6"/>
      <c r="F126" s="5" t="s">
        <v>221</v>
      </c>
      <c r="G126" s="6"/>
      <c r="H126" s="5" t="s">
        <v>204</v>
      </c>
      <c r="I126" s="6"/>
      <c r="J126" s="5" t="s">
        <v>15</v>
      </c>
      <c r="K126" s="6"/>
      <c r="L126" s="7" t="s">
        <v>61</v>
      </c>
      <c r="M126" s="12">
        <v>33400</v>
      </c>
    </row>
    <row r="127" spans="4:13" ht="66">
      <c r="D127" s="5" t="s">
        <v>30</v>
      </c>
      <c r="E127" s="6"/>
      <c r="F127" s="5" t="s">
        <v>132</v>
      </c>
      <c r="G127" s="6"/>
      <c r="H127" s="5" t="s">
        <v>205</v>
      </c>
      <c r="I127" s="6"/>
      <c r="J127" s="5" t="s">
        <v>14</v>
      </c>
      <c r="K127" s="6"/>
      <c r="L127" s="7" t="s">
        <v>62</v>
      </c>
      <c r="M127" s="12">
        <v>33220</v>
      </c>
    </row>
    <row r="128" spans="4:13" ht="77">
      <c r="D128" s="5" t="s">
        <v>29</v>
      </c>
      <c r="E128" s="6"/>
      <c r="F128" s="5" t="s">
        <v>132</v>
      </c>
      <c r="G128" s="6"/>
      <c r="H128" s="5" t="s">
        <v>205</v>
      </c>
      <c r="I128" s="6"/>
      <c r="J128" s="5" t="s">
        <v>11</v>
      </c>
      <c r="K128" s="6"/>
      <c r="L128" s="7" t="s">
        <v>62</v>
      </c>
      <c r="M128" s="12">
        <v>33068</v>
      </c>
    </row>
    <row r="129" spans="4:13" ht="55">
      <c r="D129" s="5" t="s">
        <v>31</v>
      </c>
      <c r="E129" s="6"/>
      <c r="F129" s="5" t="s">
        <v>132</v>
      </c>
      <c r="G129" s="6"/>
      <c r="H129" s="5" t="s">
        <v>205</v>
      </c>
      <c r="I129" s="6"/>
      <c r="J129" s="5" t="s">
        <v>0</v>
      </c>
      <c r="K129" s="6"/>
      <c r="L129" s="7" t="s">
        <v>62</v>
      </c>
      <c r="M129" s="12">
        <v>33269</v>
      </c>
    </row>
    <row r="130" spans="4:13" ht="77">
      <c r="D130" s="5" t="s">
        <v>32</v>
      </c>
      <c r="E130" s="6"/>
      <c r="F130" s="5" t="s">
        <v>133</v>
      </c>
      <c r="G130" s="6"/>
      <c r="H130" s="5" t="s">
        <v>206</v>
      </c>
      <c r="I130" s="6"/>
      <c r="J130" s="5" t="s">
        <v>12</v>
      </c>
      <c r="K130" s="6"/>
      <c r="L130" s="7" t="s">
        <v>1</v>
      </c>
      <c r="M130" s="12">
        <v>31923</v>
      </c>
    </row>
    <row r="131" spans="4:13" ht="77">
      <c r="D131" s="5" t="s">
        <v>33</v>
      </c>
      <c r="E131" s="6"/>
      <c r="F131" s="5" t="s">
        <v>133</v>
      </c>
      <c r="G131" s="6"/>
      <c r="H131" s="5" t="s">
        <v>206</v>
      </c>
      <c r="I131" s="6"/>
      <c r="J131" s="5" t="s">
        <v>12</v>
      </c>
      <c r="K131" s="6"/>
      <c r="L131" s="7" t="s">
        <v>1</v>
      </c>
      <c r="M131" s="12">
        <v>32055</v>
      </c>
    </row>
    <row r="132" spans="4:13" ht="66">
      <c r="D132" s="5" t="s">
        <v>34</v>
      </c>
      <c r="E132" s="6"/>
      <c r="F132" s="5" t="s">
        <v>134</v>
      </c>
      <c r="G132" s="6"/>
      <c r="H132" s="5" t="s">
        <v>207</v>
      </c>
      <c r="I132" s="6"/>
      <c r="J132" s="5" t="s">
        <v>14</v>
      </c>
      <c r="K132" s="6"/>
      <c r="L132" s="7" t="s">
        <v>3</v>
      </c>
      <c r="M132" s="12">
        <v>30798</v>
      </c>
    </row>
    <row r="133" spans="4:13" ht="55">
      <c r="D133" s="5" t="s">
        <v>35</v>
      </c>
      <c r="E133" s="6"/>
      <c r="F133" s="5" t="s">
        <v>134</v>
      </c>
      <c r="G133" s="6"/>
      <c r="H133" s="5" t="s">
        <v>207</v>
      </c>
      <c r="I133" s="6"/>
      <c r="J133" s="5" t="s">
        <v>11</v>
      </c>
      <c r="K133" s="6"/>
      <c r="L133" s="7" t="s">
        <v>3</v>
      </c>
      <c r="M133" s="12">
        <v>30798</v>
      </c>
    </row>
    <row r="134" spans="4:13" ht="77">
      <c r="D134" s="5" t="s">
        <v>36</v>
      </c>
      <c r="E134" s="6"/>
      <c r="F134" s="5" t="s">
        <v>135</v>
      </c>
      <c r="G134" s="6"/>
      <c r="H134" s="5" t="s">
        <v>208</v>
      </c>
      <c r="I134" s="6"/>
      <c r="J134" s="5" t="s">
        <v>13</v>
      </c>
      <c r="K134" s="6"/>
      <c r="L134" s="7" t="s">
        <v>5</v>
      </c>
      <c r="M134" s="12">
        <v>33532</v>
      </c>
    </row>
    <row r="135" spans="4:13" ht="77">
      <c r="D135" s="5" t="s">
        <v>37</v>
      </c>
      <c r="E135" s="6"/>
      <c r="F135" s="5" t="s">
        <v>135</v>
      </c>
      <c r="G135" s="6"/>
      <c r="H135" s="5" t="s">
        <v>215</v>
      </c>
      <c r="I135" s="6"/>
      <c r="J135" s="5" t="s">
        <v>11</v>
      </c>
      <c r="K135" s="6"/>
      <c r="L135" s="7" t="s">
        <v>5</v>
      </c>
      <c r="M135" s="12">
        <v>33543</v>
      </c>
    </row>
    <row r="136" spans="4:13" ht="66">
      <c r="D136" s="5" t="s">
        <v>38</v>
      </c>
      <c r="E136" s="6"/>
      <c r="F136" s="5" t="s">
        <v>136</v>
      </c>
      <c r="G136" s="6"/>
      <c r="H136" s="5" t="s">
        <v>209</v>
      </c>
      <c r="I136" s="6"/>
      <c r="J136" s="5" t="s">
        <v>14</v>
      </c>
      <c r="K136" s="6"/>
      <c r="L136" s="7" t="s">
        <v>5</v>
      </c>
      <c r="M136" s="12">
        <v>31525</v>
      </c>
    </row>
    <row r="137" spans="4:13" ht="55">
      <c r="D137" s="5" t="s">
        <v>39</v>
      </c>
      <c r="E137" s="6"/>
      <c r="F137" s="5" t="s">
        <v>136</v>
      </c>
      <c r="G137" s="6"/>
      <c r="H137" s="5" t="s">
        <v>209</v>
      </c>
      <c r="I137" s="6"/>
      <c r="J137" s="5" t="s">
        <v>11</v>
      </c>
      <c r="K137" s="6"/>
      <c r="L137" s="7" t="s">
        <v>5</v>
      </c>
      <c r="M137" s="12">
        <v>31525</v>
      </c>
    </row>
    <row r="138" spans="4:13" ht="99">
      <c r="D138" s="5" t="s">
        <v>40</v>
      </c>
      <c r="E138" s="6"/>
      <c r="F138" s="5" t="s">
        <v>137</v>
      </c>
      <c r="G138" s="6"/>
      <c r="H138" s="5" t="s">
        <v>217</v>
      </c>
      <c r="I138" s="6"/>
      <c r="J138" s="5" t="s">
        <v>11</v>
      </c>
      <c r="K138" s="6"/>
      <c r="L138" s="7" t="s">
        <v>69</v>
      </c>
      <c r="M138" s="12">
        <v>30424</v>
      </c>
    </row>
    <row r="139" spans="4:13" ht="55">
      <c r="D139" s="5" t="s">
        <v>40</v>
      </c>
      <c r="E139" s="6"/>
      <c r="F139" s="5" t="s">
        <v>138</v>
      </c>
      <c r="G139" s="6"/>
      <c r="H139" s="5" t="s">
        <v>210</v>
      </c>
      <c r="I139" s="6"/>
      <c r="J139" s="5" t="s">
        <v>11</v>
      </c>
      <c r="K139" s="6"/>
      <c r="L139" s="7" t="s">
        <v>69</v>
      </c>
      <c r="M139" s="12">
        <v>30424</v>
      </c>
    </row>
    <row r="140" spans="4:13" ht="55">
      <c r="D140" s="5" t="s">
        <v>40</v>
      </c>
      <c r="E140" s="6"/>
      <c r="F140" s="5" t="s">
        <v>139</v>
      </c>
      <c r="G140" s="6"/>
      <c r="H140" s="5" t="s">
        <v>211</v>
      </c>
      <c r="I140" s="6"/>
      <c r="J140" s="5" t="s">
        <v>11</v>
      </c>
      <c r="K140" s="6"/>
      <c r="L140" s="7" t="s">
        <v>69</v>
      </c>
      <c r="M140" s="12">
        <v>30424</v>
      </c>
    </row>
    <row r="141" spans="4:13" ht="77">
      <c r="D141" s="5" t="s">
        <v>41</v>
      </c>
      <c r="E141" s="6"/>
      <c r="F141" s="5" t="s">
        <v>140</v>
      </c>
      <c r="G141" s="6"/>
      <c r="H141" s="5" t="s">
        <v>212</v>
      </c>
      <c r="I141" s="6"/>
      <c r="J141" s="5" t="s">
        <v>12</v>
      </c>
      <c r="K141" s="6"/>
      <c r="L141" s="7" t="s">
        <v>10</v>
      </c>
      <c r="M141" s="12">
        <v>33800</v>
      </c>
    </row>
    <row r="142" spans="4:13" ht="66">
      <c r="D142" s="5" t="s">
        <v>42</v>
      </c>
      <c r="E142" s="6"/>
      <c r="F142" s="5" t="s">
        <v>141</v>
      </c>
      <c r="G142" s="6"/>
      <c r="H142" s="5" t="s">
        <v>213</v>
      </c>
      <c r="I142" s="6"/>
      <c r="J142" s="5" t="s">
        <v>11</v>
      </c>
      <c r="K142" s="6"/>
      <c r="L142" s="7" t="s">
        <v>3</v>
      </c>
      <c r="M142" s="12">
        <v>31503</v>
      </c>
    </row>
    <row r="143" spans="4:13" ht="55">
      <c r="D143" s="5" t="s">
        <v>43</v>
      </c>
      <c r="E143" s="6"/>
      <c r="F143" s="5" t="s">
        <v>142</v>
      </c>
      <c r="G143" s="6"/>
      <c r="H143" s="5" t="s">
        <v>214</v>
      </c>
      <c r="I143" s="6"/>
      <c r="J143" s="5" t="s">
        <v>12</v>
      </c>
      <c r="K143" s="6"/>
      <c r="L143" s="7" t="s">
        <v>69</v>
      </c>
      <c r="M143" s="12">
        <v>32713</v>
      </c>
    </row>
    <row r="144" spans="4:13" ht="176">
      <c r="D144" s="5" t="s">
        <v>44</v>
      </c>
      <c r="E144" s="6"/>
      <c r="F144" s="5" t="s">
        <v>143</v>
      </c>
      <c r="G144" s="6"/>
      <c r="H144" s="5" t="s">
        <v>216</v>
      </c>
      <c r="I144" s="6"/>
      <c r="J144" s="5" t="s">
        <v>14</v>
      </c>
      <c r="K144" s="6"/>
      <c r="L144" s="7" t="s">
        <v>61</v>
      </c>
      <c r="M144" s="12">
        <v>34032</v>
      </c>
    </row>
    <row r="145" spans="3:14" ht="176">
      <c r="D145" s="5" t="s">
        <v>45</v>
      </c>
      <c r="E145" s="6"/>
      <c r="F145" s="5" t="s">
        <v>143</v>
      </c>
      <c r="G145" s="6"/>
      <c r="H145" s="5" t="s">
        <v>216</v>
      </c>
      <c r="I145" s="6"/>
      <c r="J145" s="5" t="s">
        <v>11</v>
      </c>
      <c r="K145" s="6"/>
      <c r="L145" s="7" t="s">
        <v>61</v>
      </c>
      <c r="M145" s="12">
        <v>34032</v>
      </c>
    </row>
    <row r="146" spans="3:14">
      <c r="D146" s="13"/>
      <c r="E146" s="13"/>
      <c r="F146" s="13"/>
      <c r="G146" s="13"/>
      <c r="H146" s="13"/>
      <c r="I146" s="13"/>
      <c r="J146" s="13"/>
      <c r="K146" s="13"/>
      <c r="L146" s="13"/>
      <c r="M146" s="13"/>
    </row>
    <row r="147" spans="3:14" ht="30" customHeight="1">
      <c r="D147" s="14" t="str">
        <f>gs_EndNote</f>
        <v>Note:
The above list may not be comprehensive. Please contact Legal Advisory and Conveyancing Office for clarification if in doubt.</v>
      </c>
      <c r="E147" s="14"/>
      <c r="F147" s="14"/>
      <c r="G147" s="14"/>
      <c r="H147" s="14"/>
      <c r="I147" s="14"/>
      <c r="J147" s="14"/>
      <c r="K147" s="14"/>
      <c r="L147" s="14"/>
      <c r="M147" s="14"/>
    </row>
    <row r="148" spans="3:14">
      <c r="D148" s="13"/>
      <c r="E148" s="13"/>
      <c r="F148" s="13"/>
      <c r="G148" s="13"/>
      <c r="H148" s="13"/>
      <c r="I148" s="13"/>
      <c r="J148" s="13"/>
      <c r="K148" s="13"/>
      <c r="L148" s="13"/>
      <c r="M148" s="13"/>
    </row>
    <row r="149" spans="3:14" ht="30" customHeight="1">
      <c r="D149" s="14" t="str">
        <f>gs_EndNote_C</f>
        <v>備註:
上述列表或未能盡錄所有資料。如有疑問，請聯絡法律諮詢及田土轉易處。</v>
      </c>
      <c r="E149" s="14"/>
      <c r="F149" s="14"/>
      <c r="G149" s="14"/>
      <c r="H149" s="14"/>
      <c r="I149" s="14"/>
      <c r="J149" s="14"/>
      <c r="K149" s="14"/>
      <c r="L149" s="14"/>
      <c r="M149" s="14"/>
    </row>
    <row r="150" spans="3:14">
      <c r="C150" s="2"/>
      <c r="N150" s="2"/>
    </row>
  </sheetData>
  <mergeCells count="2">
    <mergeCell ref="D147:M147"/>
    <mergeCell ref="D149:M149"/>
  </mergeCells>
  <phoneticPr fontId="1" type="noConversion"/>
  <pageMargins left="0.39370078740157483" right="0.39370078740157483" top="0.39370078740157483" bottom="0.78740157480314965" header="0.51181102362204722" footer="0.51181102362204722"/>
  <pageSetup paperSize="9" scale="92" fitToHeight="0" orientation="portrait" r:id="rId1"/>
  <headerFooter alignWithMargins="0">
    <oddFooter>&amp;C&amp;"Times New Roman,標準"&amp;8Page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wksSK</vt:lpstr>
      <vt:lpstr>wksSK!Print_Area</vt:lpstr>
      <vt:lpstr>wksSK!Print_Titles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Consents1982_1993</dc:title>
  <dc:subject>Presale Consents and DMC Approvals</dc:subject>
  <dc:creator>John Tang</dc:creator>
  <dc:description>Compile a list of presale consents and DMC approvals from 1982 to 1993</dc:description>
  <cp:lastModifiedBy>NKOO</cp:lastModifiedBy>
  <cp:lastPrinted>2017-06-26T08:14:16Z</cp:lastPrinted>
  <dcterms:created xsi:type="dcterms:W3CDTF">2009-10-23T07:15:05Z</dcterms:created>
  <dcterms:modified xsi:type="dcterms:W3CDTF">2017-07-04T07:45:57Z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on">
    <vt:r8>0.9</vt:r8>
  </property>
</Properties>
</file>