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620" yWindow="1220" windowWidth="12120" windowHeight="5640" tabRatio="879"/>
  </bookViews>
  <sheets>
    <sheet name="wksHKE" sheetId="12" r:id="rId1"/>
  </sheets>
  <definedNames>
    <definedName name="forInputRecords">MAX(valInputSerial)-1</definedName>
    <definedName name="gs_EndNote">"Note:"&amp;gs_NewLine&amp;"The above list may not be comprehensive. Please contact Legal Advisory and Conveyancing Office for clarification if in doubt."</definedName>
    <definedName name="gs_EndNote_C">"備註:"&amp;gs_NewLine&amp;"上述列表或未能盡錄所有資料。如有疑問，請聯絡法律諮詢及田土轉易處。"</definedName>
    <definedName name="gs_Header">"List of Consents to Sell, Consents to Assign and Approvals of Deeds of Mutual Covenant issued from "</definedName>
    <definedName name="gs_Header_C">"所批出的樓花同意書、轉讓同意書及公契批核書列表"</definedName>
    <definedName name="gs_LACO">"Legal Advisory and Conveyancing Office"</definedName>
    <definedName name="gs_LACO_C">"法律諮詢及田土轉易處"</definedName>
    <definedName name="gs_NewLine">CHAR(10)</definedName>
    <definedName name="gs_PrintAdjust_RowHeight">CHAR(10)</definedName>
    <definedName name="gs_RGLO">"Registrar General (Land Officer)"</definedName>
    <definedName name="gs_RGLO_C">"註冊總署署長(田土註冊處處長)"</definedName>
    <definedName name="gs_Space">" "</definedName>
    <definedName name="gs_TableHeaderCol1">"Development Name"</definedName>
    <definedName name="gs_TableHeaderCol1_C">"樓宇名稱"</definedName>
    <definedName name="gs_TableHeaderCol2">"Lot No."</definedName>
    <definedName name="gs_TableHeaderCol2_C">"地段編號"</definedName>
    <definedName name="gs_TableHeaderCol3">"Developer"</definedName>
    <definedName name="gs_TableHeaderCol3_C">"發展商"</definedName>
    <definedName name="gs_TableHeaderCol4">"Type of Consent/Approval"</definedName>
    <definedName name="gs_TableHeaderCol4_C">"同意書 / 批核公契種類"</definedName>
    <definedName name="gs_TableHeaderCol5">"Solicitors"</definedName>
    <definedName name="gs_TableHeaderCol5_C">"律師"</definedName>
    <definedName name="gs_TableHeaderCol6">"Consent / Approval Date"</definedName>
    <definedName name="gs_TableHeaderCol6_C">"同意書 /"&amp;gs_NewLine&amp;" 批核公契日期"</definedName>
    <definedName name="ListPeriod" localSheetId="0">"01/06/1985 to 31/12/1993"</definedName>
    <definedName name="ListPeriod_C" localSheetId="0">"自一九八五年六月一日至一九九三年十二月三十一日"</definedName>
    <definedName name="_xlnm.Print_Area" localSheetId="0">wksHKE!$D$3:$M$178</definedName>
    <definedName name="_xlnm.Print_Titles" localSheetId="0">wksHKE!$3:$5</definedName>
    <definedName name="valApprovals">OFFSET([0]!valApprovalsTop,0,0,COUNTA([0]!valApprovalsCol)-1,1)</definedName>
    <definedName name="valApprovals_C">OFFSET(valApprovals,0,2)</definedName>
    <definedName name="valApprovals_E">OFFSET(valApprovals,0,1)</definedName>
    <definedName name="valApprovals_SortKey">OFFSET(valApprovals,0,3)</definedName>
    <definedName name="valApprovalsCol">#REF!</definedName>
    <definedName name="valApprovalsTop">#REF!</definedName>
    <definedName name="valDistricts">OFFSET([0]!valDistrictsTop,0,0,COUNTA([0]!valDistrictsCol)-1,1)</definedName>
    <definedName name="valDistricts_C">OFFSET(valDistricts,0,2)</definedName>
    <definedName name="valDistricts_E">OFFSET(valDistricts,0,1)</definedName>
    <definedName name="valDistrictsCol">#REF!</definedName>
    <definedName name="valDistrictsTop">#REF!</definedName>
    <definedName name="valInputSerial">OFFSET([0]!valInputSerialTop,0,0,COUNTA([0]!valInputSerialCol)-1,1)</definedName>
    <definedName name="valInputSerialCol">#REF!</definedName>
    <definedName name="valInputSerialTop">#REF!</definedName>
    <definedName name="valLots">OFFSET([0]!valLotsTop,0,0,COUNTA([0]!valLotsCol)-1,1)</definedName>
    <definedName name="valLots_C">OFFSET(valLots,0,1)</definedName>
    <definedName name="valLotsCol">#REF!</definedName>
    <definedName name="valLotsTop">#REF!</definedName>
    <definedName name="valSolFirm">OFFSET([0]!valSolFirmTop,0,0,COUNTA([0]!valSolFirmCol)-1,1)</definedName>
    <definedName name="valSolFirm_C">OFFSET(valSolFirm,0,1)</definedName>
    <definedName name="valSolFirmCol">#REF!</definedName>
    <definedName name="valSolFirmTop">#REF!</definedName>
  </definedNames>
  <calcPr calcId="145621"/>
</workbook>
</file>

<file path=xl/calcChain.xml><?xml version="1.0" encoding="utf-8"?>
<calcChain xmlns="http://schemas.openxmlformats.org/spreadsheetml/2006/main">
  <c r="D3" i="12" l="1"/>
  <c r="D4" i="12"/>
  <c r="F4" i="12"/>
  <c r="H4" i="12"/>
  <c r="J4" i="12"/>
  <c r="L4" i="12"/>
  <c r="M4" i="12"/>
  <c r="D176" i="12"/>
  <c r="D178" i="12"/>
</calcChain>
</file>

<file path=xl/sharedStrings.xml><?xml version="1.0" encoding="utf-8"?>
<sst xmlns="http://schemas.openxmlformats.org/spreadsheetml/2006/main" count="846" uniqueCount="377">
  <si>
    <t xml:space="preserve">Avery House (ex post facto consent to the Agreements for Sale and Purchase and Equitable Charges in respect of units or flats more particularly set out in the list attached to P.C. Woo &amp; Co's letter datd 31/03/1987)
雅慧苑 (具追遡效力的同意書(胡百全律師事務所1987年3月31日信件表列出的買賣協議及平衡押記的有關單位))
</t>
    <phoneticPr fontId="1" type="noConversion"/>
  </si>
  <si>
    <t xml:space="preserve">New Jade Gardens (residential units in Towers 1-6 and the commercial units set out in the Occupation Permit dated 6/4/1988)
新翠花園 (第1-6座住宅單位及於1988年4月6日發出的佔用許可證所列出的商業單位)
</t>
    <phoneticPr fontId="1" type="noConversion"/>
  </si>
  <si>
    <t xml:space="preserve">Rich Building (commercial/residential units)
勵志大廈 (商業/住宅單位)
</t>
  </si>
  <si>
    <t xml:space="preserve">Roca Centre (units)
樂嘉中心 (單位)
</t>
  </si>
  <si>
    <t xml:space="preserve">Royal Court
皇朝閣
</t>
  </si>
  <si>
    <t xml:space="preserve">Royal Court (residential units and car parking spaces)
皇朝閣 (住宅單位及停車位)
</t>
  </si>
  <si>
    <t xml:space="preserve">Royal Court
(Note: Now designated as No. 1 Tai Hang Road)
(備註:現稱大坑道1號)
</t>
  </si>
  <si>
    <t xml:space="preserve">Royal Court
(Note: Now designated as No. 1 Tai Hang Road)
(residential units and car parking spaces)
(備註:現稱大坑道1號)
(住宅單位及停車位)
</t>
  </si>
  <si>
    <t xml:space="preserve">Safety Godown Industrial Building (consent to sell two bucket elevator rooms on Ground Floor, the whole of the First Floor including the driveways, hopper rooms and bucket elevators on the Second Floor, two storage bins on both sides of the building from the Third Floor upwards to the Roof and certain exclusive rights related to the use of the external wall and seafront)
安全貨倉工業大廈 (同意出售地下2間斗式電梯機房, 1樓全層包括車道, 2樓垃圾房及斗式電梯, 在大廈兩邊由3樓向上伸至天台的2個儲物斗及一些有關外牆及臨海的專用權)
</t>
  </si>
  <si>
    <t xml:space="preserve">Safety Godown Industrial Building (units)
安全貨倉工業大廈 (單位)
</t>
  </si>
  <si>
    <t xml:space="preserve">Sherwood Court
誠和閣
</t>
  </si>
  <si>
    <t xml:space="preserve">Sherwood Court (units)
誠和閣 (單位)
</t>
  </si>
  <si>
    <t xml:space="preserve">Shing Loong Court
乘龍閣
</t>
  </si>
  <si>
    <t xml:space="preserve">Siu Bo Mansion
兆寶大廈
</t>
  </si>
  <si>
    <t xml:space="preserve">Southorn Centre
修頓中心
</t>
  </si>
  <si>
    <t xml:space="preserve">Sun Tak House
新德樓
</t>
  </si>
  <si>
    <t xml:space="preserve">Tanner Garden
丹拿花園
</t>
  </si>
  <si>
    <t xml:space="preserve">Tanner Garden (units)
丹拿花園 (單位)
</t>
  </si>
  <si>
    <t xml:space="preserve">Tanner Garden (Commercial Premises)
丹拿花園 (商業樓宇)
</t>
  </si>
  <si>
    <t xml:space="preserve">Tung Po Building
東寶大廈
</t>
  </si>
  <si>
    <t xml:space="preserve">Villa Lotto
樂陶苑
</t>
  </si>
  <si>
    <t xml:space="preserve">Villa Rocha
樂翠台
</t>
  </si>
  <si>
    <t xml:space="preserve">Wah Shun Gardens
華信花園
</t>
  </si>
  <si>
    <t xml:space="preserve">Wah Shun Gardens (units)
華信花園 (單位)
</t>
  </si>
  <si>
    <t xml:space="preserve">Wu Chung House
胡忠大廈
</t>
  </si>
  <si>
    <t xml:space="preserve">Yick Ga Building
益基大廈
</t>
  </si>
  <si>
    <t xml:space="preserve">Yiko Industrial Building (units)
益高工業大廈 (單位)
</t>
  </si>
  <si>
    <t xml:space="preserve">CWIL 128
柴灣內地段第128號
</t>
  </si>
  <si>
    <t xml:space="preserve">CWIL 124
柴灣內地段第124號
</t>
  </si>
  <si>
    <t xml:space="preserve">IL 8639
內地段第8639號
</t>
  </si>
  <si>
    <t xml:space="preserve">IL 8654
內地段第8654號
</t>
  </si>
  <si>
    <t xml:space="preserve">IL 8653
內地段第8653號
</t>
  </si>
  <si>
    <t xml:space="preserve">IL 8809
內地段第8809號
</t>
  </si>
  <si>
    <t xml:space="preserve">IL 8636
內地段第8636號
</t>
  </si>
  <si>
    <t xml:space="preserve">IL 8812
內地段第8812號
</t>
  </si>
  <si>
    <t xml:space="preserve">IL 8659 &amp; IL 8683
內地段第8659號及內地段第8683號
</t>
  </si>
  <si>
    <t xml:space="preserve">IL 8628
內地段第8628號
</t>
  </si>
  <si>
    <t xml:space="preserve">CWIL 132
柴灣內地段第132號
</t>
  </si>
  <si>
    <t xml:space="preserve">CWIL 131
柴灣內地段第131號
</t>
  </si>
  <si>
    <t xml:space="preserve">IL 8780
內地段第8780號
</t>
  </si>
  <si>
    <t xml:space="preserve">IL 8580
內地段第8580號
</t>
  </si>
  <si>
    <t xml:space="preserve">IL 8651
內地段第8651號
</t>
  </si>
  <si>
    <t xml:space="preserve">IL 8593
內地段第8593號
</t>
  </si>
  <si>
    <t xml:space="preserve">CWIL 138
柴灣內地段第138號
</t>
  </si>
  <si>
    <t xml:space="preserve">CWIL 133
柴灣內地段第133號
</t>
  </si>
  <si>
    <t xml:space="preserve">IL 8640
內地段第8640號
</t>
  </si>
  <si>
    <t xml:space="preserve">IL 8550
內地段第8550號
</t>
  </si>
  <si>
    <t xml:space="preserve">IL 8740
內地段第8740號
</t>
  </si>
  <si>
    <t xml:space="preserve">CWIL 144
柴灣內地段第144號
</t>
  </si>
  <si>
    <t xml:space="preserve">IL 8746
內地段第8746號
</t>
  </si>
  <si>
    <t xml:space="preserve">SIL 795
筲箕灣內地段第795號
</t>
  </si>
  <si>
    <t xml:space="preserve">IL 8558
內地段第8558號
</t>
  </si>
  <si>
    <t xml:space="preserve">IL 8557
內地段第8557號
</t>
  </si>
  <si>
    <t xml:space="preserve">CWIL 146
柴灣內地段第146號
</t>
  </si>
  <si>
    <t xml:space="preserve">IL 8649
內地段第8649號
</t>
  </si>
  <si>
    <t xml:space="preserve">IL 8690
內地段第8690號
</t>
  </si>
  <si>
    <t xml:space="preserve">IL 8684
內地段第8684號
</t>
  </si>
  <si>
    <t xml:space="preserve">IL 8392
內地段第8392號
</t>
  </si>
  <si>
    <t xml:space="preserve">IL 7210
內地段第7210號
</t>
  </si>
  <si>
    <t xml:space="preserve">CWIL 121 RP
柴灣內地段第121號之餘段
</t>
  </si>
  <si>
    <t xml:space="preserve">CWIL 125
柴灣內地段第125號
</t>
  </si>
  <si>
    <t xml:space="preserve">SIL 797
筲箕灣內地段第797號
</t>
  </si>
  <si>
    <t xml:space="preserve">IL 8731
內地段第8731號
</t>
  </si>
  <si>
    <t xml:space="preserve">IL 8756
內地段第8756號
</t>
  </si>
  <si>
    <t xml:space="preserve">CWIL 139
柴灣內地段第139號
</t>
  </si>
  <si>
    <t xml:space="preserve">CWIL 103
柴灣內地段第103號
</t>
  </si>
  <si>
    <t xml:space="preserve">IL 8586, IL 3504 sA ss1 RP
內地段第8586號, 內地段第3504號A分段第1小分段之餘段
</t>
  </si>
  <si>
    <t xml:space="preserve">IL 8566 RP
內地段第8566號之餘段
</t>
  </si>
  <si>
    <t>Hong Kong East 香港東區</t>
  </si>
  <si>
    <t xml:space="preserve">Emperor Group Centre
英皇集團中心
</t>
  </si>
  <si>
    <t xml:space="preserve">Felicity Garden (units)
欣景花園 (單位)
</t>
  </si>
  <si>
    <t xml:space="preserve">Felicity Garden
欣景花園
</t>
  </si>
  <si>
    <t xml:space="preserve">Flora Garden
慧景園
</t>
  </si>
  <si>
    <t xml:space="preserve">Fortress Metro Tower
康澤花園
</t>
  </si>
  <si>
    <t xml:space="preserve">Fortress Metro Tower (Commercial Development)
康澤花園 (商業樓宇)
</t>
  </si>
  <si>
    <t xml:space="preserve">Fullview Garden
富景花園
</t>
  </si>
  <si>
    <t xml:space="preserve">Fullview Garden (residential units)
富景花園 (住宅單位)
</t>
  </si>
  <si>
    <t xml:space="preserve">Fullview Garden (commercial units, car parking spaces and the kindergarten)
富景花園 (商業單位,停車位及幼稚園)
</t>
  </si>
  <si>
    <t xml:space="preserve">Fullview Garden (Commercial Centre)
富景花園 (商業中心)
</t>
  </si>
  <si>
    <t xml:space="preserve">Fully Mansion (units)
富麗大廈 (單位)
</t>
  </si>
  <si>
    <t xml:space="preserve">Gardenview Heights
嘉景臺
</t>
  </si>
  <si>
    <t xml:space="preserve">Gardenview Heights (units)
嘉景臺 (單位)
</t>
  </si>
  <si>
    <t xml:space="preserve">Govett Court (units)
康華苑 (單位)
</t>
  </si>
  <si>
    <t xml:space="preserve">Great Eagle Centre &amp; Harbour Centre (Harbour Centre)
鷹君中心及海港中心 (海港中心)
</t>
  </si>
  <si>
    <t xml:space="preserve">Great Eagle Centre and Harbour Centre (Public Car Parks)
鷹君中心及海港中心 (公眾停車場)
</t>
  </si>
  <si>
    <t xml:space="preserve">Harbour Heights
海峰園
</t>
  </si>
  <si>
    <t xml:space="preserve">Harbour Heights (Commercial Premises)
海峰園 (商業樓宇)
</t>
  </si>
  <si>
    <t xml:space="preserve">Harbour Heights (Shop G02, Ground Floor, Nam Fung Court)
海峰閣 (南峯閣地下商店G02)
</t>
  </si>
  <si>
    <t xml:space="preserve">Heng Fa Chuen (Blocks 19-21)
杏花邨 (第19-21座)
</t>
  </si>
  <si>
    <t xml:space="preserve">Heng Fa Chuen (Blocks 31-33)
杏花邨 (第31-33座)
</t>
  </si>
  <si>
    <t xml:space="preserve">Heng Fa Chuen (Blocks 30, 34 &amp; 35)
杏花邨 (第30,34及35座)
</t>
  </si>
  <si>
    <t xml:space="preserve">Heng Fa Chuen
杏花邨
</t>
  </si>
  <si>
    <t xml:space="preserve">Heng Fa Chuen (Blocks 26,28 &amp; 29)
杏花邨 (第26,28及29座)
</t>
  </si>
  <si>
    <t xml:space="preserve">Heng Fa Chuen (Blocks 24,25 &amp; 27)
杏花邨 (第24,25及27座)
</t>
  </si>
  <si>
    <t xml:space="preserve">Heng Fa Chuen (Blocks 38 &amp; 39)
杏花邨 (第38及39座)
</t>
  </si>
  <si>
    <t xml:space="preserve">Heng Fa Chuen (Blocks 22 &amp; 23)
杏花邨 (第22及23座)
</t>
  </si>
  <si>
    <t xml:space="preserve">Heng Fa Chuen (Blocks 40-42)
杏花邨 (第40-42座)
</t>
  </si>
  <si>
    <t xml:space="preserve">Heng Fa Chuen (Blocks 43 &amp; 45)
杏花邨 (第43及45座)
</t>
  </si>
  <si>
    <t xml:space="preserve">Heng Fa Chuen (Blocks 46-48)
杏花邨 (第46-48座)
</t>
  </si>
  <si>
    <t xml:space="preserve">Heng Fa Chuen (Blocks 49 &amp; 50)
杏花邨 (第49及50座)
</t>
  </si>
  <si>
    <t xml:space="preserve">Heng Fa Chuen (Blocks 51 &amp; 52)
杏花邨 (第51及52座)
</t>
  </si>
  <si>
    <t xml:space="preserve">Hong Man Industrial Centre
康民工業中心
</t>
  </si>
  <si>
    <t xml:space="preserve">Hong Wah Mansion
康華大廈
</t>
  </si>
  <si>
    <t xml:space="preserve">Illumination Terrace
光明臺
</t>
  </si>
  <si>
    <t xml:space="preserve">Illumination Terrace (units in Blocks 1 &amp; 2)
光明臺 (第1及2座內單位)
</t>
  </si>
  <si>
    <t xml:space="preserve">Jolly Villa
竹麗苑
</t>
  </si>
  <si>
    <t xml:space="preserve">Jolly Villa (residential units and car parking spaces)
竹麗苑 (住宅單位及停車位)
</t>
  </si>
  <si>
    <t xml:space="preserve">Ka Yip Industrial Building (units and parking spaces)
嘉業工業大廈 (單位及停車位)
</t>
  </si>
  <si>
    <t xml:space="preserve">Kailey Industrial Centre (Workshop 1 on Ground Floor, whole of 2/F (including flat roof thereof), 3/F and 4/F)
啟力工業中心 (地下工場第1號, 2樓全層(包括平屋頂), 3樓及4樓)
</t>
  </si>
  <si>
    <t xml:space="preserve">Kailey Industrial Centre (Dangerous Goods Store on Ground Floor, whole of Second Floor together with Flat Roof thereof, Third and Fourth Floor &amp; Cargo Lift No. B3)
啟力工業中心 (地下危險品庫,2樓全層連平屋頂,3樓及4樓及貨物升降機B3號)
</t>
  </si>
  <si>
    <t xml:space="preserve">Kailey Industrial Centre (units and car parking spaces)
啟力工業中心 (單位及停車位)
</t>
  </si>
  <si>
    <t xml:space="preserve">Kingsfield Mansion (units)
英輝大廈 (單位)
</t>
  </si>
  <si>
    <t xml:space="preserve">Kornhill
康怡花園
</t>
  </si>
  <si>
    <t xml:space="preserve">Kornhill (Blocks 41 &amp; 42 and car parking spaces thereto)
康怡花園 (第41及42座及其停車位)
</t>
  </si>
  <si>
    <t xml:space="preserve">Kornhill (Division A)
康怡花園 (Division A)
</t>
  </si>
  <si>
    <t xml:space="preserve">Kornhill (Podium)
康怡花園 (平台)
</t>
  </si>
  <si>
    <t xml:space="preserve">Pacific Palisades (units)
寶馬山花園 (單位)
</t>
  </si>
  <si>
    <t xml:space="preserve">Pacific Place Phase II (consent to sell undivided shares in the lot to Greenroll Ltd)
太古廣場第2期 (同意出售地段不可分割份數予Greenroll Ltd)
</t>
  </si>
  <si>
    <t xml:space="preserve">Pacific Place Phase I (consent to sell 28,086/100,000 shares to Queensway Hotel Ltd)
太古廣場第1期 (同意出售28,086/100,000 不可分割份數售予 Queensway Hotel Ltd)
</t>
  </si>
  <si>
    <t xml:space="preserve">Park Towers
栢景臺
</t>
  </si>
  <si>
    <t xml:space="preserve">Perfect Mount Gardens (residential units and car parks in Blocks A &amp; B)
峻峰花園 (A及B座住宅單位及停車位)
</t>
  </si>
  <si>
    <t xml:space="preserve">Perfect Mount Gardens (non-domestic units)
峻峰花園 (非住宅單位)
</t>
  </si>
  <si>
    <t xml:space="preserve">Perfect Mount Gardens
峻峰花園
</t>
  </si>
  <si>
    <t xml:space="preserve">Perfect Mount Gardens (residential units in Blocks A-E)
峻峰花園 (A-E座住宅單位)
</t>
  </si>
  <si>
    <t xml:space="preserve">Perfect Mount Gardens (Shop 2 on Ground Floor)
峻峰花園 (地下商店第2號)
</t>
  </si>
  <si>
    <t xml:space="preserve">Perfect Mount Gardens (Shops 1,3,4 &amp; 5 on Ground Floor)
峻峰花園 (地下商店第1,3,4及5號)
</t>
  </si>
  <si>
    <t xml:space="preserve">Prosperous Commercial Building
富盛商業大廈
</t>
  </si>
  <si>
    <t xml:space="preserve">Prosperous Commercial Building (units)
富盛商業大廈 (單位)
</t>
  </si>
  <si>
    <t xml:space="preserve">Rich Building
勵志大廈
</t>
  </si>
  <si>
    <t xml:space="preserve">IL 8617
內地段第8617號
</t>
  </si>
  <si>
    <t xml:space="preserve">SIL 799
筲箕灣內地段第799號
</t>
  </si>
  <si>
    <t xml:space="preserve">SIL 800
筲箕灣內地段第800號
</t>
  </si>
  <si>
    <t xml:space="preserve">IL 8500
內地段第8500號
</t>
  </si>
  <si>
    <t xml:space="preserve">IL 8729
內地段第8729號
</t>
  </si>
  <si>
    <t xml:space="preserve">IL 3221 sA RP, IL 3221 RP, IL 2783 RP
內地段第3221號A分段之餘段, 內地段第3221號之餘段, 內地段第2783號之餘段
</t>
  </si>
  <si>
    <t xml:space="preserve">IL 1339 sB, IL 1339 RP
內地段第1339號B分段, 內地段第1339號之餘段
</t>
  </si>
  <si>
    <t xml:space="preserve">CWIL 106
柴灣內地段第106號
</t>
  </si>
  <si>
    <t xml:space="preserve">CWIL 120
柴灣內地段第120號
</t>
  </si>
  <si>
    <t xml:space="preserve">12 Kut Shing Street (consent to assign the lot to Bizarro Kai Co Ltd)
吉勝街12號 (同意轉讓地段予Bizarro Kai Co Ltd)
</t>
  </si>
  <si>
    <t xml:space="preserve">125 Hennessy Road (consent to assign the lot to Advocate Properties Ltd)
軒尼斯道125號 (同意轉讓地段予頌寧置業有限公司)
</t>
  </si>
  <si>
    <t xml:space="preserve">530-540 Lockhart Road
駱克道530-540號
</t>
  </si>
  <si>
    <t xml:space="preserve">530-540 Lockhart Road (consent to assign the lot to Eastlord Development Ltd)
駱克道530-540號 (同意轉讓地段予加諾發展有限公司 )
</t>
  </si>
  <si>
    <t xml:space="preserve">Avery House (units or flats not covered by the ex post consent issued on 23/04/1987)
雅慧苑 (1987年4月23日具追遡效力同意書所不涵蓋的單位)
</t>
  </si>
  <si>
    <t xml:space="preserve">Kornhill (Blocks E, F &amp; G)
康怡花園 (E座, F座及G座)
</t>
  </si>
  <si>
    <t xml:space="preserve">Kornhill (Block H)
康怡花園 (H座)
</t>
  </si>
  <si>
    <t xml:space="preserve">Kornhill (Blocks J, K, L &amp; M and Podium)
康怡花園 (J,K,L及M座及平台)
</t>
  </si>
  <si>
    <t xml:space="preserve">Kornhill (Commercial Areas)
康怡花園 (商業樓宇)
</t>
  </si>
  <si>
    <t xml:space="preserve">Kornhill (Blocks N, P, Q &amp; R and Podium)
康怡花園 (N, P, Q及R座及平台)
</t>
  </si>
  <si>
    <t xml:space="preserve">Lascar Court (units)
麗雅苑 (單位)
</t>
  </si>
  <si>
    <t xml:space="preserve">Lee Fat Mansion
利發樓
</t>
  </si>
  <si>
    <t xml:space="preserve">Lei King Mansion
鯉景大廈
</t>
  </si>
  <si>
    <t xml:space="preserve">Lei King Mansion (units)
鯉景大廈 (單位)
</t>
  </si>
  <si>
    <t xml:space="preserve">Linway Court (flats and units)
年威閣 (單位)
</t>
  </si>
  <si>
    <t xml:space="preserve">Manrich Court
萬豪閣
</t>
  </si>
  <si>
    <t xml:space="preserve">Manrich Court (units)
萬豪閣 (單位)
</t>
  </si>
  <si>
    <t xml:space="preserve">Mei Fai Mansion
美暉大廈
</t>
  </si>
  <si>
    <t xml:space="preserve">Morrison Plaza (units)
天樂廣場 (單位)
</t>
  </si>
  <si>
    <t xml:space="preserve">Neptune Terrace
樂翠臺
</t>
  </si>
  <si>
    <t xml:space="preserve">Neptune Terrace (residential units)
樂翠臺 (住宅單位)
</t>
  </si>
  <si>
    <t xml:space="preserve">Neptune Terrace (non-residential units)
樂翠臺 (非住宅單位)
</t>
  </si>
  <si>
    <t xml:space="preserve">New Jade Gardens (units)
新翠花園 (單位)
</t>
  </si>
  <si>
    <t xml:space="preserve">New Jade Gardens
新翠花園
</t>
  </si>
  <si>
    <t xml:space="preserve">New Tech Plaza (units)
新科技廣場 (單位)
</t>
  </si>
  <si>
    <t xml:space="preserve">Pacific Palisades
寶馬山花園
</t>
  </si>
  <si>
    <t xml:space="preserve">Pacific Palisades Phase I
寶馬山花園第1期
</t>
  </si>
  <si>
    <t xml:space="preserve">Pacific Palisades Phase I (residential units and car parking spaces)
寶馬山花園第1期 (住宅單位及停車位)
</t>
  </si>
  <si>
    <t xml:space="preserve">Pacific Palisades Phase II
寶馬山花園第2期
</t>
  </si>
  <si>
    <t xml:space="preserve">Pacific Palisades Phase II (residential units and car parking spaces)
寶馬山花園第2期 (住宅單位及停車位)
</t>
  </si>
  <si>
    <t xml:space="preserve">CWIL 134
柴灣內地段第134號
</t>
  </si>
  <si>
    <t xml:space="preserve">IL 8656
內地段第8656號
</t>
  </si>
  <si>
    <t xml:space="preserve">IL 8582
內地段第8582號
</t>
  </si>
  <si>
    <t xml:space="preserve">IL 8571
內地段第8571號
</t>
  </si>
  <si>
    <t xml:space="preserve">IL 8560
內地段第8560號
</t>
  </si>
  <si>
    <t xml:space="preserve">SIL 796
筲箕灣內地段第796號
</t>
  </si>
  <si>
    <t xml:space="preserve">IL 8760 RP
內地段第8760號之餘段
</t>
  </si>
  <si>
    <t xml:space="preserve">IL 8781
內地段第8781號
</t>
  </si>
  <si>
    <t xml:space="preserve">IL 8581, IL 2919 sC, IL 2919 sE ss5 RP
內地段第8581號, 內地段第2919號C分段, 內地段第2919號E分段第5小分段之餘段
</t>
  </si>
  <si>
    <t xml:space="preserve">IL 8790
內地段第8790號
</t>
  </si>
  <si>
    <t xml:space="preserve">IL 8717
內地段第8717號
</t>
  </si>
  <si>
    <t xml:space="preserve">CWIL 112 &amp; CWIL 115
柴灣內地段第112號及柴灣內地段第115號
</t>
  </si>
  <si>
    <t xml:space="preserve">IL 8601
內地段第8601號
</t>
  </si>
  <si>
    <t xml:space="preserve">IL 8529
內地段第8529號
</t>
  </si>
  <si>
    <t xml:space="preserve">IL 8562
內地段第8562號
</t>
  </si>
  <si>
    <t xml:space="preserve">CWIL 143
柴灣內地段第143號
</t>
  </si>
  <si>
    <t xml:space="preserve">IL 8722
內地段第8722號
</t>
  </si>
  <si>
    <t xml:space="preserve">IL 8525
內地段第8525號
</t>
  </si>
  <si>
    <t xml:space="preserve">145 Jaffe Road (consent to assign the lot to Goldhead Investment Ltd)
謝斐道145號 (同意轉讓地段予金首投資有限公司)
</t>
  </si>
  <si>
    <t xml:space="preserve">Approval of Deed of Mutual Covenant
批核公契
</t>
  </si>
  <si>
    <t xml:space="preserve">530-540 Lockhart Road (units)
駱克道530-540號 (單位)
</t>
  </si>
  <si>
    <t xml:space="preserve">IL 4272 RP, IL 4278 RP, IL 4279 RP, IL 4250 RP
內地段第4272號之餘段, 內地段第4278號之餘段, 內地段第4279號之餘段, 內地段第4250號之餘段
</t>
  </si>
  <si>
    <t xml:space="preserve">Approval of Deed of Mutual Covenant and Management Agreement
批核公契及管理協議
</t>
  </si>
  <si>
    <t xml:space="preserve">Consent to Sell
預售樓花同意書
</t>
  </si>
  <si>
    <t xml:space="preserve">Cavendish Heights Block 8 (units)
嘉雲臺第8座 (單位)
</t>
  </si>
  <si>
    <t xml:space="preserve">Chai Wan Industrial City Phase I (units)
柴灣工業城第1期 (單位)
</t>
  </si>
  <si>
    <t xml:space="preserve">Chai Wan Industrial City Phase II (units)
柴灣工業城第2期 (單位)
</t>
  </si>
  <si>
    <t xml:space="preserve">City Garden (Blocks 7-14, Commercial Podiums and Garage Building)
城市花園 (第7-14座,商場及車場)
</t>
  </si>
  <si>
    <t xml:space="preserve">Eastern Harbour Centre (units and car parking spaces)
東港中心 (單位及停車位)
</t>
  </si>
  <si>
    <t xml:space="preserve">Mass Transit Railway Corporation
地下鐵路公司
</t>
  </si>
  <si>
    <t xml:space="preserve">Fortress Metro Tower (residential and commercial units and car parks in Blocks 1-4)
康澤花園 (第1-4座住宅及商業單位及停車位)
</t>
  </si>
  <si>
    <t xml:space="preserve">Approval of Management Agreement
批核管理協議
</t>
  </si>
  <si>
    <t xml:space="preserve">Consent to Sell for residential development
住宅預售樓花同意書
</t>
  </si>
  <si>
    <t xml:space="preserve">Billion Terrace
千葉居
</t>
  </si>
  <si>
    <t xml:space="preserve">Bowen Place
寶雲閣
</t>
  </si>
  <si>
    <t xml:space="preserve">Bowen Place (units)
寶雲閣 (單位)
</t>
  </si>
  <si>
    <t xml:space="preserve">Broadview Villa
樂景園
</t>
  </si>
  <si>
    <t xml:space="preserve">Broadview Villa (residential units and car parking spaces)
樂景園 (住宅單位及停車位)
</t>
  </si>
  <si>
    <t xml:space="preserve">Causeway Plaza (consent to assign the lot to Lucky Strike Investment Ltd)
銅鑼灣廣場 (同意轉讓地段予祥澤投資有限公司)
</t>
  </si>
  <si>
    <t xml:space="preserve">China Overseas Building
中國海外大廈
</t>
  </si>
  <si>
    <t xml:space="preserve">Connaught Commercial Building
康樂商業大廈
</t>
  </si>
  <si>
    <t xml:space="preserve">Convention Plaza (units in the Office Tower)
會展廣場 (辦公大樓內單位)
</t>
  </si>
  <si>
    <t xml:space="preserve">Convention Plaza
會展廣場
</t>
  </si>
  <si>
    <t xml:space="preserve">Cornell Centre (units)
港利中心 (單位)
</t>
  </si>
  <si>
    <t xml:space="preserve">Decca Industrial Centre (units)
達藝工業中心 (單位)
</t>
  </si>
  <si>
    <t xml:space="preserve">Dragon Centre (units)
龍濤苑 (單位)
</t>
  </si>
  <si>
    <t xml:space="preserve">Dragon View Garden (flats and units)
龍景花園 (單位)
</t>
  </si>
  <si>
    <t xml:space="preserve">Eight Commercial Tower (units and car parking spaces)
八號商業廣場 (單位及停車位)
</t>
  </si>
  <si>
    <t xml:space="preserve">IL 8524
內地段第8524號
</t>
  </si>
  <si>
    <t xml:space="preserve">IL 8724
內地段第8724號
</t>
  </si>
  <si>
    <t xml:space="preserve">IL 8766
內地段第8766號
</t>
  </si>
  <si>
    <t xml:space="preserve">SIL 798
筲箕灣內地段第798號
</t>
  </si>
  <si>
    <t xml:space="preserve">CWIL 126
柴灣內地段第126號
</t>
  </si>
  <si>
    <t xml:space="preserve">Hong Kong Trade Development Council
香港貿易發展局
</t>
  </si>
  <si>
    <t xml:space="preserve">Consent to Assign
轉讓同意書
</t>
  </si>
  <si>
    <t xml:space="preserve">Consent to Sell for commercial development
商業樓宇預售樓花同意書
</t>
  </si>
  <si>
    <t xml:space="preserve">Approval of Supplemental Deed of Mutual Covenant
批核補充公契
</t>
  </si>
  <si>
    <t xml:space="preserve">Consent to Sell for industrial/Godown development
工業樓宇/貨倉預售樓花同意書
</t>
  </si>
  <si>
    <r>
      <t>S. H. Leung &amp; Co.</t>
    </r>
    <r>
      <rPr>
        <sz val="8"/>
        <rFont val="Times New Roman"/>
        <family val="1"/>
      </rPr>
      <t xml:space="preserve">
</t>
    </r>
    <r>
      <rPr>
        <sz val="8"/>
        <rFont val="細明體"/>
        <family val="3"/>
        <charset val="136"/>
      </rPr>
      <t xml:space="preserve">梁肇漢律師樓
</t>
    </r>
    <phoneticPr fontId="1" type="noConversion"/>
  </si>
  <si>
    <r>
      <t>Charles S. C. Yeung &amp; Co.</t>
    </r>
    <r>
      <rPr>
        <sz val="8"/>
        <rFont val="Times New Roman"/>
        <family val="1"/>
      </rPr>
      <t xml:space="preserve">
</t>
    </r>
    <r>
      <rPr>
        <sz val="8"/>
        <rFont val="細明體"/>
        <family val="3"/>
        <charset val="136"/>
      </rPr>
      <t>楊少初律師行</t>
    </r>
    <phoneticPr fontId="1" type="noConversion"/>
  </si>
  <si>
    <r>
      <t>Vincent T. K. Cheung, Yap &amp; Co</t>
    </r>
    <r>
      <rPr>
        <sz val="8"/>
        <rFont val="Times New Roman"/>
        <family val="1"/>
      </rPr>
      <t xml:space="preserve">.
</t>
    </r>
    <r>
      <rPr>
        <sz val="8"/>
        <rFont val="細明體"/>
        <family val="3"/>
        <charset val="136"/>
      </rPr>
      <t xml:space="preserve">張葉司徒陳律師事務所
</t>
    </r>
    <phoneticPr fontId="1" type="noConversion"/>
  </si>
  <si>
    <r>
      <t>Woo, Kwan, Lee &amp; Lo</t>
    </r>
    <r>
      <rPr>
        <sz val="8"/>
        <rFont val="Times New Roman"/>
        <family val="1"/>
      </rPr>
      <t xml:space="preserve">
</t>
    </r>
    <r>
      <rPr>
        <sz val="8"/>
        <rFont val="細明體"/>
        <family val="3"/>
        <charset val="136"/>
      </rPr>
      <t xml:space="preserve">胡關李羅律師行
</t>
    </r>
    <phoneticPr fontId="1" type="noConversion"/>
  </si>
  <si>
    <r>
      <t>Ho and Wong</t>
    </r>
    <r>
      <rPr>
        <sz val="8"/>
        <rFont val="Times New Roman"/>
        <family val="1"/>
      </rPr>
      <t xml:space="preserve">
</t>
    </r>
    <r>
      <rPr>
        <sz val="8"/>
        <rFont val="細明體"/>
        <family val="3"/>
        <charset val="136"/>
      </rPr>
      <t>何新權</t>
    </r>
    <r>
      <rPr>
        <sz val="8"/>
        <rFont val="Times New Roman"/>
        <family val="1"/>
      </rPr>
      <t xml:space="preserve">, </t>
    </r>
    <r>
      <rPr>
        <sz val="8"/>
        <rFont val="細明體"/>
        <family val="3"/>
        <charset val="136"/>
      </rPr>
      <t>黃天榮律師事務所</t>
    </r>
    <phoneticPr fontId="1" type="noConversion"/>
  </si>
  <si>
    <r>
      <t>Maurice Lee &amp; Co.</t>
    </r>
    <r>
      <rPr>
        <sz val="8"/>
        <rFont val="Times New Roman"/>
        <family val="1"/>
      </rPr>
      <t xml:space="preserve">
</t>
    </r>
    <r>
      <rPr>
        <sz val="8"/>
        <rFont val="細明體"/>
        <family val="3"/>
        <charset val="136"/>
      </rPr>
      <t>李梅生律師行</t>
    </r>
    <phoneticPr fontId="1" type="noConversion"/>
  </si>
  <si>
    <r>
      <t>Woo, Kwan, Lee &amp; Lo</t>
    </r>
    <r>
      <rPr>
        <sz val="8"/>
        <rFont val="Times New Roman"/>
        <family val="1"/>
      </rPr>
      <t xml:space="preserve">
</t>
    </r>
    <r>
      <rPr>
        <sz val="8"/>
        <rFont val="細明體"/>
        <family val="3"/>
        <charset val="136"/>
      </rPr>
      <t xml:space="preserve">胡關李羅律師行
</t>
    </r>
    <phoneticPr fontId="1" type="noConversion"/>
  </si>
  <si>
    <r>
      <t>King &amp; Co.</t>
    </r>
    <r>
      <rPr>
        <sz val="8"/>
        <rFont val="Times New Roman"/>
        <family val="1"/>
      </rPr>
      <t xml:space="preserve">
</t>
    </r>
    <r>
      <rPr>
        <sz val="8"/>
        <rFont val="細明體"/>
        <family val="3"/>
        <charset val="136"/>
      </rPr>
      <t>馬清楠譚德興程國豪劉麗卿律師行</t>
    </r>
    <phoneticPr fontId="1" type="noConversion"/>
  </si>
  <si>
    <r>
      <t>Yam &amp; Co.</t>
    </r>
    <r>
      <rPr>
        <sz val="8"/>
        <rFont val="Times New Roman"/>
        <family val="1"/>
      </rPr>
      <t xml:space="preserve">
</t>
    </r>
    <r>
      <rPr>
        <sz val="8"/>
        <rFont val="細明體"/>
        <family val="3"/>
        <charset val="136"/>
      </rPr>
      <t>任錦光律師行</t>
    </r>
    <phoneticPr fontId="1" type="noConversion"/>
  </si>
  <si>
    <r>
      <t>K. K. &amp; Winston Chu</t>
    </r>
    <r>
      <rPr>
        <sz val="8"/>
        <rFont val="Times New Roman"/>
        <family val="1"/>
      </rPr>
      <t xml:space="preserve">
</t>
    </r>
    <r>
      <rPr>
        <sz val="8"/>
        <rFont val="細明體"/>
        <family val="3"/>
        <charset val="136"/>
      </rPr>
      <t>徐嘉慎律師事務所</t>
    </r>
    <phoneticPr fontId="1" type="noConversion"/>
  </si>
  <si>
    <t>Masons &amp; Marriot</t>
    <phoneticPr fontId="1" type="noConversion"/>
  </si>
  <si>
    <r>
      <t>Denton Hall Burgin &amp; Warrens</t>
    </r>
    <r>
      <rPr>
        <sz val="8"/>
        <rFont val="Times New Roman"/>
        <family val="1"/>
      </rPr>
      <t xml:space="preserve">
</t>
    </r>
    <r>
      <rPr>
        <sz val="8"/>
        <rFont val="細明體"/>
        <family val="3"/>
        <charset val="136"/>
      </rPr>
      <t>丹敦浩國際律師事務所</t>
    </r>
    <phoneticPr fontId="1" type="noConversion"/>
  </si>
  <si>
    <r>
      <t>K. K. &amp; Winston Chu</t>
    </r>
    <r>
      <rPr>
        <sz val="8"/>
        <rFont val="Times New Roman"/>
        <family val="1"/>
      </rPr>
      <t xml:space="preserve">
</t>
    </r>
    <r>
      <rPr>
        <sz val="8"/>
        <rFont val="細明體"/>
        <family val="3"/>
        <charset val="136"/>
      </rPr>
      <t>徐嘉慎律師事務所</t>
    </r>
    <phoneticPr fontId="1" type="noConversion"/>
  </si>
  <si>
    <r>
      <t>Fan &amp; Fan</t>
    </r>
    <r>
      <rPr>
        <sz val="8"/>
        <rFont val="Times New Roman"/>
        <family val="1"/>
      </rPr>
      <t xml:space="preserve">
</t>
    </r>
    <r>
      <rPr>
        <sz val="8"/>
        <rFont val="細明體"/>
        <family val="3"/>
        <charset val="136"/>
      </rPr>
      <t>范仲瑜律師行</t>
    </r>
    <phoneticPr fontId="1" type="noConversion"/>
  </si>
  <si>
    <r>
      <t>C. P. Lin &amp; Co.</t>
    </r>
    <r>
      <rPr>
        <sz val="8"/>
        <rFont val="Times New Roman"/>
        <family val="1"/>
      </rPr>
      <t xml:space="preserve">
</t>
    </r>
    <r>
      <rPr>
        <sz val="8"/>
        <rFont val="細明體"/>
        <family val="3"/>
        <charset val="136"/>
      </rPr>
      <t>練松柏律師行</t>
    </r>
    <phoneticPr fontId="1" type="noConversion"/>
  </si>
  <si>
    <r>
      <t>Maurice Lee &amp; Co.</t>
    </r>
    <r>
      <rPr>
        <sz val="8"/>
        <rFont val="Times New Roman"/>
        <family val="1"/>
      </rPr>
      <t xml:space="preserve">
</t>
    </r>
    <r>
      <rPr>
        <sz val="8"/>
        <rFont val="細明體"/>
        <family val="3"/>
        <charset val="136"/>
      </rPr>
      <t>李梅生律師行</t>
    </r>
    <phoneticPr fontId="1" type="noConversion"/>
  </si>
  <si>
    <r>
      <t>Philip K. H. Wong &amp; Co.</t>
    </r>
    <r>
      <rPr>
        <sz val="8"/>
        <rFont val="Times New Roman"/>
        <family val="1"/>
      </rPr>
      <t xml:space="preserve">
</t>
    </r>
    <r>
      <rPr>
        <sz val="8"/>
        <rFont val="細明體"/>
        <family val="3"/>
        <charset val="136"/>
      </rPr>
      <t>黃乾亨律師事務所</t>
    </r>
    <phoneticPr fontId="1" type="noConversion"/>
  </si>
  <si>
    <r>
      <t>Yam &amp; Co.</t>
    </r>
    <r>
      <rPr>
        <sz val="8"/>
        <rFont val="Times New Roman"/>
        <family val="1"/>
      </rPr>
      <t xml:space="preserve">
</t>
    </r>
    <r>
      <rPr>
        <sz val="8"/>
        <rFont val="細明體"/>
        <family val="3"/>
        <charset val="136"/>
      </rPr>
      <t>任錦光律師行</t>
    </r>
    <phoneticPr fontId="1" type="noConversion"/>
  </si>
  <si>
    <r>
      <t>Woo &amp; Woo</t>
    </r>
    <r>
      <rPr>
        <sz val="8"/>
        <rFont val="Times New Roman"/>
        <family val="1"/>
      </rPr>
      <t xml:space="preserve">
</t>
    </r>
    <r>
      <rPr>
        <sz val="8"/>
        <rFont val="細明體"/>
        <family val="3"/>
        <charset val="136"/>
      </rPr>
      <t>胡與胡律師樓</t>
    </r>
    <phoneticPr fontId="1" type="noConversion"/>
  </si>
  <si>
    <r>
      <t>P. C. Woo &amp; Co.</t>
    </r>
    <r>
      <rPr>
        <sz val="8"/>
        <rFont val="Times New Roman"/>
        <family val="1"/>
      </rPr>
      <t xml:space="preserve">
</t>
    </r>
    <r>
      <rPr>
        <sz val="8"/>
        <rFont val="細明體"/>
        <family val="3"/>
        <charset val="136"/>
      </rPr>
      <t>胡百全律師事務所</t>
    </r>
    <phoneticPr fontId="1" type="noConversion"/>
  </si>
  <si>
    <r>
      <t>Johnson, Stokes &amp; Master</t>
    </r>
    <r>
      <rPr>
        <sz val="8"/>
        <rFont val="Times New Roman"/>
        <family val="1"/>
      </rPr>
      <t xml:space="preserve">
</t>
    </r>
    <r>
      <rPr>
        <sz val="8"/>
        <rFont val="細明體"/>
        <family val="3"/>
        <charset val="136"/>
      </rPr>
      <t xml:space="preserve">孖士打律師行
</t>
    </r>
    <phoneticPr fontId="1" type="noConversion"/>
  </si>
  <si>
    <r>
      <t>Sit, Fung, Kwong &amp; Shum</t>
    </r>
    <r>
      <rPr>
        <sz val="8"/>
        <rFont val="Times New Roman"/>
        <family val="1"/>
      </rPr>
      <t xml:space="preserve">
</t>
    </r>
    <r>
      <rPr>
        <sz val="8"/>
        <rFont val="細明體"/>
        <family val="3"/>
        <charset val="136"/>
      </rPr>
      <t>薛馮鄺岑律師行</t>
    </r>
    <phoneticPr fontId="1" type="noConversion"/>
  </si>
  <si>
    <r>
      <t>Chu &amp; Lau</t>
    </r>
    <r>
      <rPr>
        <sz val="8"/>
        <rFont val="Times New Roman"/>
        <family val="1"/>
      </rPr>
      <t xml:space="preserve">
</t>
    </r>
    <r>
      <rPr>
        <sz val="8"/>
        <rFont val="細明體"/>
        <family val="3"/>
        <charset val="136"/>
      </rPr>
      <t>劉漢銓律師行</t>
    </r>
    <phoneticPr fontId="1" type="noConversion"/>
  </si>
  <si>
    <r>
      <t>Cheung, Tong &amp; Rosa</t>
    </r>
    <r>
      <rPr>
        <sz val="8"/>
        <rFont val="Times New Roman"/>
        <family val="1"/>
      </rPr>
      <t xml:space="preserve">
</t>
    </r>
    <r>
      <rPr>
        <sz val="8"/>
        <rFont val="細明體"/>
        <family val="3"/>
        <charset val="136"/>
      </rPr>
      <t>張秀儀</t>
    </r>
    <r>
      <rPr>
        <sz val="8"/>
        <rFont val="Times New Roman"/>
        <family val="1"/>
      </rPr>
      <t xml:space="preserve">, </t>
    </r>
    <r>
      <rPr>
        <sz val="8"/>
        <rFont val="細明體"/>
        <family val="3"/>
        <charset val="136"/>
      </rPr>
      <t>唐匯棟</t>
    </r>
    <r>
      <rPr>
        <sz val="8"/>
        <rFont val="Times New Roman"/>
        <family val="1"/>
      </rPr>
      <t xml:space="preserve">, </t>
    </r>
    <r>
      <rPr>
        <sz val="8"/>
        <rFont val="細明體"/>
        <family val="3"/>
        <charset val="136"/>
      </rPr>
      <t xml:space="preserve">羅凱柏律師行
</t>
    </r>
    <phoneticPr fontId="1" type="noConversion"/>
  </si>
  <si>
    <t xml:space="preserve">Consent to Assign
轉讓同意書
</t>
    <phoneticPr fontId="1" type="noConversion"/>
  </si>
  <si>
    <r>
      <t>Deacons</t>
    </r>
    <r>
      <rPr>
        <sz val="8"/>
        <rFont val="Times New Roman"/>
        <family val="1"/>
      </rPr>
      <t xml:space="preserve">
</t>
    </r>
    <r>
      <rPr>
        <sz val="8"/>
        <rFont val="細明體"/>
        <family val="3"/>
        <charset val="136"/>
      </rPr>
      <t>的近律師行</t>
    </r>
    <phoneticPr fontId="1" type="noConversion"/>
  </si>
  <si>
    <t>P. C. Woo &amp; Co.
胡百全律師事務所</t>
    <phoneticPr fontId="1" type="noConversion"/>
  </si>
  <si>
    <r>
      <t>T. S. Tong &amp; Co.</t>
    </r>
    <r>
      <rPr>
        <sz val="8"/>
        <rFont val="Times New Roman"/>
        <family val="1"/>
      </rPr>
      <t xml:space="preserve">
</t>
    </r>
    <r>
      <rPr>
        <sz val="8"/>
        <rFont val="細明體"/>
        <family val="3"/>
        <charset val="136"/>
      </rPr>
      <t>唐天燊律師行</t>
    </r>
    <phoneticPr fontId="1" type="noConversion"/>
  </si>
  <si>
    <r>
      <t>Fung &amp; Liu</t>
    </r>
    <r>
      <rPr>
        <sz val="8"/>
        <rFont val="Times New Roman"/>
        <family val="1"/>
      </rPr>
      <t xml:space="preserve">
</t>
    </r>
    <r>
      <rPr>
        <sz val="8"/>
        <rFont val="細明體"/>
        <family val="3"/>
        <charset val="136"/>
      </rPr>
      <t>廖璧欣律師事務所</t>
    </r>
    <phoneticPr fontId="1" type="noConversion"/>
  </si>
  <si>
    <r>
      <t>Fairbairn Catley Low &amp; Kong</t>
    </r>
    <r>
      <rPr>
        <sz val="8"/>
        <rFont val="Times New Roman"/>
        <family val="1"/>
      </rPr>
      <t xml:space="preserve">
</t>
    </r>
    <r>
      <rPr>
        <sz val="8"/>
        <rFont val="細明體"/>
        <family val="3"/>
        <charset val="136"/>
      </rPr>
      <t>范紀羅江律師事務所</t>
    </r>
    <phoneticPr fontId="1" type="noConversion"/>
  </si>
  <si>
    <r>
      <t>F. Zimmern &amp; Co.</t>
    </r>
    <r>
      <rPr>
        <sz val="8"/>
        <rFont val="Times New Roman"/>
        <family val="1"/>
      </rPr>
      <t xml:space="preserve">
</t>
    </r>
    <r>
      <rPr>
        <sz val="8"/>
        <rFont val="細明體"/>
        <family val="3"/>
        <charset val="136"/>
      </rPr>
      <t>施文律師行</t>
    </r>
    <phoneticPr fontId="1" type="noConversion"/>
  </si>
  <si>
    <r>
      <t>Woo, Kwan, Lee &amp; Lo</t>
    </r>
    <r>
      <rPr>
        <sz val="8"/>
        <rFont val="Times New Roman"/>
        <family val="1"/>
      </rPr>
      <t xml:space="preserve">
</t>
    </r>
    <r>
      <rPr>
        <sz val="8"/>
        <rFont val="細明體"/>
        <family val="3"/>
        <charset val="136"/>
      </rPr>
      <t xml:space="preserve">胡關李羅律師行
</t>
    </r>
    <phoneticPr fontId="1" type="noConversion"/>
  </si>
  <si>
    <r>
      <t>Fan &amp; Fan</t>
    </r>
    <r>
      <rPr>
        <sz val="8"/>
        <rFont val="Times New Roman"/>
        <family val="1"/>
      </rPr>
      <t xml:space="preserve">
</t>
    </r>
    <r>
      <rPr>
        <sz val="8"/>
        <rFont val="細明體"/>
        <family val="3"/>
        <charset val="136"/>
      </rPr>
      <t>范仲瑜律師行</t>
    </r>
    <phoneticPr fontId="1" type="noConversion"/>
  </si>
  <si>
    <r>
      <t>Ford, Kwan &amp; Co.</t>
    </r>
    <r>
      <rPr>
        <sz val="8"/>
        <rFont val="Times New Roman"/>
        <family val="1"/>
      </rPr>
      <t xml:space="preserve">
</t>
    </r>
    <r>
      <rPr>
        <sz val="8"/>
        <rFont val="細明體"/>
        <family val="3"/>
        <charset val="136"/>
      </rPr>
      <t xml:space="preserve">梁錦濤關學林律師行
</t>
    </r>
    <phoneticPr fontId="1" type="noConversion"/>
  </si>
  <si>
    <r>
      <t>Gallant Y.T. Ho &amp; Co.</t>
    </r>
    <r>
      <rPr>
        <sz val="8"/>
        <rFont val="Times New Roman"/>
        <family val="1"/>
      </rPr>
      <t xml:space="preserve">
</t>
    </r>
    <r>
      <rPr>
        <sz val="8"/>
        <rFont val="細明體"/>
        <family val="3"/>
        <charset val="136"/>
      </rPr>
      <t>何耀棣律師事務所</t>
    </r>
    <phoneticPr fontId="1" type="noConversion"/>
  </si>
  <si>
    <r>
      <t>P. C. Fung &amp; Co.</t>
    </r>
    <r>
      <rPr>
        <sz val="8"/>
        <rFont val="Times New Roman"/>
        <family val="1"/>
      </rPr>
      <t xml:space="preserve">
</t>
    </r>
    <r>
      <rPr>
        <sz val="8"/>
        <rFont val="細明體"/>
        <family val="3"/>
        <charset val="136"/>
      </rPr>
      <t>馮炳祥律師行</t>
    </r>
    <phoneticPr fontId="1" type="noConversion"/>
  </si>
  <si>
    <t xml:space="preserve">Stephenson Harwood &amp; Lo
羅夏信律師事務所
</t>
    <phoneticPr fontId="1" type="noConversion"/>
  </si>
  <si>
    <t>P.H. Sin &amp; Co.</t>
    <phoneticPr fontId="1" type="noConversion"/>
  </si>
  <si>
    <r>
      <t>Deacons</t>
    </r>
    <r>
      <rPr>
        <sz val="8"/>
        <rFont val="Times New Roman"/>
        <family val="1"/>
      </rPr>
      <t xml:space="preserve">
</t>
    </r>
    <r>
      <rPr>
        <sz val="8"/>
        <rFont val="細明體"/>
        <family val="3"/>
        <charset val="136"/>
      </rPr>
      <t>的近律師行</t>
    </r>
    <phoneticPr fontId="1" type="noConversion"/>
  </si>
  <si>
    <t>P. C. Woo &amp; Co.
胡百全律師事務所</t>
    <phoneticPr fontId="1" type="noConversion"/>
  </si>
  <si>
    <t>Robertson, Double &amp; Boase</t>
    <phoneticPr fontId="1" type="noConversion"/>
  </si>
  <si>
    <t xml:space="preserve">Woo, Kwan, Lee &amp; Lo
胡關李羅律師行
</t>
    <phoneticPr fontId="1" type="noConversion"/>
  </si>
  <si>
    <r>
      <t>Lo &amp; Lo</t>
    </r>
    <r>
      <rPr>
        <sz val="8"/>
        <rFont val="Times New Roman"/>
        <family val="1"/>
      </rPr>
      <t xml:space="preserve">
</t>
    </r>
    <r>
      <rPr>
        <sz val="8"/>
        <rFont val="細明體"/>
        <family val="3"/>
        <charset val="136"/>
      </rPr>
      <t xml:space="preserve">羅文錦律師樓
</t>
    </r>
    <phoneticPr fontId="1" type="noConversion"/>
  </si>
  <si>
    <t xml:space="preserve">S. H. Leung &amp; Co.
梁肇漢律師樓
</t>
    <phoneticPr fontId="1" type="noConversion"/>
  </si>
  <si>
    <t xml:space="preserve">Johnson, Stokes &amp; Master
孖士打律師行
</t>
    <phoneticPr fontId="1" type="noConversion"/>
  </si>
  <si>
    <t>Ng &amp; Yung</t>
    <phoneticPr fontId="1" type="noConversion"/>
  </si>
  <si>
    <t xml:space="preserve">Johnson, Stokes &amp; Master
孖士打律師行
</t>
    <phoneticPr fontId="1" type="noConversion"/>
  </si>
  <si>
    <r>
      <t>Yung, Yu, Yuen &amp; Co.</t>
    </r>
    <r>
      <rPr>
        <sz val="8"/>
        <rFont val="Times New Roman"/>
        <family val="1"/>
      </rPr>
      <t xml:space="preserve">
</t>
    </r>
    <r>
      <rPr>
        <sz val="8"/>
        <rFont val="細明體"/>
        <family val="3"/>
        <charset val="136"/>
      </rPr>
      <t>翁余阮律師行</t>
    </r>
    <phoneticPr fontId="1" type="noConversion"/>
  </si>
  <si>
    <t xml:space="preserve">McKenna &amp; Co.
</t>
    <phoneticPr fontId="1" type="noConversion"/>
  </si>
  <si>
    <r>
      <t>Masons</t>
    </r>
    <r>
      <rPr>
        <sz val="8"/>
        <rFont val="Times New Roman"/>
        <family val="1"/>
      </rPr>
      <t xml:space="preserve">
</t>
    </r>
    <r>
      <rPr>
        <sz val="8"/>
        <rFont val="細明體"/>
        <family val="3"/>
        <charset val="136"/>
      </rPr>
      <t>梅森律師事務所</t>
    </r>
    <phoneticPr fontId="1" type="noConversion"/>
  </si>
  <si>
    <r>
      <t>Foo &amp; Li</t>
    </r>
    <r>
      <rPr>
        <sz val="8"/>
        <rFont val="Times New Roman"/>
        <family val="1"/>
      </rPr>
      <t xml:space="preserve">
</t>
    </r>
    <r>
      <rPr>
        <sz val="8"/>
        <rFont val="細明體"/>
        <family val="3"/>
        <charset val="136"/>
      </rPr>
      <t>李鳳翔律師事務所</t>
    </r>
    <phoneticPr fontId="1" type="noConversion"/>
  </si>
  <si>
    <r>
      <t>Johnson, Stokes &amp; Master</t>
    </r>
    <r>
      <rPr>
        <sz val="8"/>
        <rFont val="Times New Roman"/>
        <family val="1"/>
      </rPr>
      <t xml:space="preserve">
</t>
    </r>
    <r>
      <rPr>
        <sz val="8"/>
        <rFont val="細明體"/>
        <family val="3"/>
        <charset val="136"/>
      </rPr>
      <t xml:space="preserve">孖士打律師行
</t>
    </r>
    <phoneticPr fontId="1" type="noConversion"/>
  </si>
  <si>
    <r>
      <t>Johnson, Stokes &amp; Master</t>
    </r>
    <r>
      <rPr>
        <sz val="8"/>
        <rFont val="Times New Roman"/>
        <family val="1"/>
      </rPr>
      <t xml:space="preserve">
</t>
    </r>
    <r>
      <rPr>
        <sz val="8"/>
        <rFont val="細明體"/>
        <family val="3"/>
        <charset val="136"/>
      </rPr>
      <t xml:space="preserve">孖士打律師行
</t>
    </r>
    <phoneticPr fontId="1" type="noConversion"/>
  </si>
  <si>
    <r>
      <t>Slaughter &amp; May</t>
    </r>
    <r>
      <rPr>
        <sz val="8"/>
        <rFont val="Times New Roman"/>
        <family val="1"/>
      </rPr>
      <t xml:space="preserve">
</t>
    </r>
    <r>
      <rPr>
        <sz val="8"/>
        <rFont val="細明體"/>
        <family val="3"/>
        <charset val="136"/>
      </rPr>
      <t>司力達律師樓</t>
    </r>
    <phoneticPr fontId="1" type="noConversion"/>
  </si>
  <si>
    <t xml:space="preserve">Mass Transit Railway Corporation
地下鐵路公司
</t>
    <phoneticPr fontId="1" type="noConversion"/>
  </si>
  <si>
    <r>
      <t>C.Y. Kwan &amp; Co.</t>
    </r>
    <r>
      <rPr>
        <sz val="8"/>
        <rFont val="Times New Roman"/>
        <family val="1"/>
      </rPr>
      <t xml:space="preserve">
</t>
    </r>
    <r>
      <rPr>
        <sz val="8"/>
        <rFont val="細明體"/>
        <family val="3"/>
        <charset val="136"/>
      </rPr>
      <t>關</t>
    </r>
    <r>
      <rPr>
        <sz val="8"/>
        <rFont val="SimSun"/>
      </rPr>
      <t>祖</t>
    </r>
    <r>
      <rPr>
        <sz val="8"/>
        <rFont val="細明體"/>
        <family val="3"/>
        <charset val="136"/>
      </rPr>
      <t>堯律師事務所</t>
    </r>
    <phoneticPr fontId="1" type="noConversion"/>
  </si>
  <si>
    <r>
      <t>C.Y. Kwan &amp; Co.</t>
    </r>
    <r>
      <rPr>
        <sz val="8"/>
        <rFont val="Times New Roman"/>
        <family val="1"/>
      </rPr>
      <t xml:space="preserve">
</t>
    </r>
    <r>
      <rPr>
        <sz val="8"/>
        <rFont val="細明體"/>
        <family val="3"/>
        <charset val="136"/>
      </rPr>
      <t>關</t>
    </r>
    <r>
      <rPr>
        <sz val="8"/>
        <rFont val="SimSun"/>
      </rPr>
      <t>祖</t>
    </r>
    <r>
      <rPr>
        <sz val="8"/>
        <rFont val="細明體"/>
        <family val="3"/>
        <charset val="136"/>
      </rPr>
      <t>堯律師事務所</t>
    </r>
    <phoneticPr fontId="1" type="noConversion"/>
  </si>
  <si>
    <t xml:space="preserve">Albo Limited
藝邦有限公司
</t>
    <phoneticPr fontId="1" type="noConversion"/>
  </si>
  <si>
    <t xml:space="preserve">Katakent Company Limited
</t>
    <phoneticPr fontId="1" type="noConversion"/>
  </si>
  <si>
    <t xml:space="preserve">On Success Development Limited
中謙發展有限公司
</t>
    <phoneticPr fontId="1" type="noConversion"/>
  </si>
  <si>
    <t xml:space="preserve">Jetboss Limited
</t>
    <phoneticPr fontId="1" type="noConversion"/>
  </si>
  <si>
    <t xml:space="preserve">East View Properties Limited
東景置業有限公司
</t>
    <phoneticPr fontId="1" type="noConversion"/>
  </si>
  <si>
    <t xml:space="preserve">Avery Limited
</t>
    <phoneticPr fontId="1" type="noConversion"/>
  </si>
  <si>
    <t xml:space="preserve">Excel Hold Investments Limited
冠豪投資有限公司
</t>
    <phoneticPr fontId="1" type="noConversion"/>
  </si>
  <si>
    <t xml:space="preserve">Chely Hope Company Limited
置望有限公司
</t>
    <phoneticPr fontId="1" type="noConversion"/>
  </si>
  <si>
    <t xml:space="preserve">Phindorie Company Limited
</t>
    <phoneticPr fontId="1" type="noConversion"/>
  </si>
  <si>
    <t xml:space="preserve">Wholly Best Company Limited
榮都有限公司
</t>
    <phoneticPr fontId="1" type="noConversion"/>
  </si>
  <si>
    <t xml:space="preserve">Camaforce Limited
</t>
    <phoneticPr fontId="1" type="noConversion"/>
  </si>
  <si>
    <t xml:space="preserve">Top Sales Development Limited
頂銷投資有限公司
</t>
    <phoneticPr fontId="1" type="noConversion"/>
  </si>
  <si>
    <t xml:space="preserve">Straightfield Land Investment Limited
四方地產投資有限公司
</t>
    <phoneticPr fontId="1" type="noConversion"/>
  </si>
  <si>
    <t xml:space="preserve">The Hongkong Electric Company Limited
香港電燈有限公司
</t>
    <phoneticPr fontId="1" type="noConversion"/>
  </si>
  <si>
    <t xml:space="preserve">Ching Yee Realty Limited
正義物業有限公司
</t>
    <phoneticPr fontId="1" type="noConversion"/>
  </si>
  <si>
    <t xml:space="preserve">Polytown Company Limited
寶利城有限公司
</t>
    <phoneticPr fontId="1" type="noConversion"/>
  </si>
  <si>
    <t xml:space="preserve">Jadescore Limited
仁啓有限公司
</t>
    <phoneticPr fontId="1" type="noConversion"/>
  </si>
  <si>
    <t xml:space="preserve">Bizarro Kai Company Limited
</t>
    <phoneticPr fontId="1" type="noConversion"/>
  </si>
  <si>
    <t xml:space="preserve">T.S. Cheng &amp; Sons Limited
鄭天順父子有限公司
</t>
    <phoneticPr fontId="1" type="noConversion"/>
  </si>
  <si>
    <t xml:space="preserve">Delosa Investment Company Limited
</t>
    <phoneticPr fontId="1" type="noConversion"/>
  </si>
  <si>
    <t xml:space="preserve">Keneva Company Limited
佳利繁置業有限公司
</t>
    <phoneticPr fontId="1" type="noConversion"/>
  </si>
  <si>
    <t xml:space="preserve">Very Sound Investments Limited
</t>
    <phoneticPr fontId="1" type="noConversion"/>
  </si>
  <si>
    <t xml:space="preserve">Walsham Estates Limited
華昇地產有限公司
</t>
    <phoneticPr fontId="1" type="noConversion"/>
  </si>
  <si>
    <t xml:space="preserve">Granmap Company Limited
添章有限公司
</t>
    <phoneticPr fontId="1" type="noConversion"/>
  </si>
  <si>
    <t xml:space="preserve">Chase Light Company Limited
東禧有限公司
</t>
    <phoneticPr fontId="1" type="noConversion"/>
  </si>
  <si>
    <t xml:space="preserve">Chase Luck Company Limited
競運有限公司
</t>
    <phoneticPr fontId="1" type="noConversion"/>
  </si>
  <si>
    <t xml:space="preserve">Kingfront Limited
均揚有限公司
</t>
    <phoneticPr fontId="1" type="noConversion"/>
  </si>
  <si>
    <t xml:space="preserve">Wah Fung Development Company Limited
華豐建業有限公司
</t>
    <phoneticPr fontId="1" type="noConversion"/>
  </si>
  <si>
    <t xml:space="preserve">Moon Yik Company Limited &amp;
滿億有限公司 及 
Xipho Development Company Limited
施福建業有限公司
</t>
    <phoneticPr fontId="1" type="noConversion"/>
  </si>
  <si>
    <t xml:space="preserve">The Shell Company of Hong Kong Limited
</t>
    <phoneticPr fontId="1" type="noConversion"/>
  </si>
  <si>
    <t xml:space="preserve">Taikoo Shing Development Limited
</t>
    <phoneticPr fontId="1" type="noConversion"/>
  </si>
  <si>
    <t xml:space="preserve">Heng Fa Chuen Development Limited
杏花邨發展有限公司
</t>
    <phoneticPr fontId="1" type="noConversion"/>
  </si>
  <si>
    <t xml:space="preserve">Sprado Company Limited
士都有限公司
</t>
    <phoneticPr fontId="1" type="noConversion"/>
  </si>
  <si>
    <t xml:space="preserve">Cheung Kong (Holdings) Limited &amp;
長江實業(集團)有限公司 及
Dah Chung Industrial Company Limited
</t>
    <phoneticPr fontId="1" type="noConversion"/>
  </si>
  <si>
    <t xml:space="preserve">Birkenshaw Limited
</t>
    <phoneticPr fontId="1" type="noConversion"/>
  </si>
  <si>
    <t xml:space="preserve">Amber Star Company Limited
</t>
    <phoneticPr fontId="1" type="noConversion"/>
  </si>
  <si>
    <t xml:space="preserve">Autowin Limited
</t>
    <phoneticPr fontId="1" type="noConversion"/>
  </si>
  <si>
    <t xml:space="preserve">Wholywing Limited
</t>
    <phoneticPr fontId="1" type="noConversion"/>
  </si>
  <si>
    <t xml:space="preserve">Kam Yee Enterprises Limited
金義企業有限公司
</t>
    <phoneticPr fontId="1" type="noConversion"/>
  </si>
  <si>
    <t xml:space="preserve">Leoford Investment Company Limited
利開投資有限公司
</t>
    <phoneticPr fontId="1" type="noConversion"/>
  </si>
  <si>
    <t xml:space="preserve">Yee Shun Development Company Limited
彝順發展有限公司
</t>
    <phoneticPr fontId="1" type="noConversion"/>
  </si>
  <si>
    <t xml:space="preserve">Sunshine Engineering Company Limited
日昌工程有限公司
</t>
    <phoneticPr fontId="1" type="noConversion"/>
  </si>
  <si>
    <t xml:space="preserve">Fook Luen Wah Development Company Limited
福聯華發展有限公司
</t>
    <phoneticPr fontId="1" type="noConversion"/>
  </si>
  <si>
    <t xml:space="preserve">Regatta Investment Limited &amp;
Siu Yip Investment Company Limited
兆業置業有限公司 
</t>
    <phoneticPr fontId="1" type="noConversion"/>
  </si>
  <si>
    <t xml:space="preserve">Trevellick Company Limited
</t>
    <phoneticPr fontId="1" type="noConversion"/>
  </si>
  <si>
    <t xml:space="preserve">Billion Town Company Limited
百利城有限公司
</t>
    <phoneticPr fontId="1" type="noConversion"/>
  </si>
  <si>
    <t xml:space="preserve">Minbase Limited
綿建有限公司
</t>
    <phoneticPr fontId="1" type="noConversion"/>
  </si>
  <si>
    <t xml:space="preserve">Beverhill Limited &amp;
Boatswain Enterprises Limited 
</t>
    <phoneticPr fontId="1" type="noConversion"/>
  </si>
  <si>
    <t xml:space="preserve">Swire Properties Sales Limited
</t>
    <phoneticPr fontId="1" type="noConversion"/>
  </si>
  <si>
    <t xml:space="preserve">Essex House Condominium Corporation &amp;
Kornhill Developments Limited
</t>
    <phoneticPr fontId="1" type="noConversion"/>
  </si>
  <si>
    <t xml:space="preserve">Cheerwall Development Limited
智活發展有限公司
</t>
    <phoneticPr fontId="1" type="noConversion"/>
  </si>
  <si>
    <t xml:space="preserve">Perfect Rich Development Limited
立景發展有限公司
</t>
    <phoneticPr fontId="1" type="noConversion"/>
  </si>
  <si>
    <t xml:space="preserve">Coalport Investment Limited
高波投資有限公司
</t>
    <phoneticPr fontId="1" type="noConversion"/>
  </si>
  <si>
    <t xml:space="preserve">Hung Shun Investment Company Limited
鴻順置業有限公司
</t>
    <phoneticPr fontId="1" type="noConversion"/>
  </si>
  <si>
    <t xml:space="preserve">Tintak Company Limited
</t>
    <phoneticPr fontId="1" type="noConversion"/>
  </si>
  <si>
    <t xml:space="preserve">Glorycourt Limited &amp; 
Noblecourt Limited
</t>
    <phoneticPr fontId="1" type="noConversion"/>
  </si>
  <si>
    <t xml:space="preserve">Haynes Estates Limited
</t>
    <phoneticPr fontId="1" type="noConversion"/>
  </si>
  <si>
    <t xml:space="preserve">Blanca Limited,  
Hamberlin Company Limited &amp;
恒寶寧有限公司 及
Natalia Limited
</t>
    <phoneticPr fontId="1" type="noConversion"/>
  </si>
  <si>
    <t xml:space="preserve">Kar Wah Enterprises Limited
嘉華企業有限公司
</t>
    <phoneticPr fontId="1" type="noConversion"/>
  </si>
  <si>
    <t xml:space="preserve">Union Metal Works Limited
合衆五金廠有限公司
</t>
    <phoneticPr fontId="1" type="noConversion"/>
  </si>
  <si>
    <t xml:space="preserve">Motivaxco Limited
</t>
    <phoneticPr fontId="1" type="noConversion"/>
  </si>
  <si>
    <t xml:space="preserve">Panhard Limited
</t>
    <phoneticPr fontId="1" type="noConversion"/>
  </si>
  <si>
    <t xml:space="preserve">Valeside Investments Limited
威盛置業有限公司
</t>
    <phoneticPr fontId="1" type="noConversion"/>
  </si>
  <si>
    <t xml:space="preserve">Hopewell 102 Limited
</t>
    <phoneticPr fontId="1" type="noConversion"/>
  </si>
  <si>
    <t xml:space="preserve">Wah Shun Gardens Limited
華信園有限公司
</t>
    <phoneticPr fontId="1" type="noConversion"/>
  </si>
  <si>
    <t xml:space="preserve">Mingway Company Limited
銘威有限公司
</t>
    <phoneticPr fontId="1" type="noConversion"/>
  </si>
  <si>
    <t xml:space="preserve">Trade Push Investment Limited
翠盈投資有限公司
</t>
    <phoneticPr fontId="1" type="noConversion"/>
  </si>
  <si>
    <t xml:space="preserve">Fair Eagle Development Limited
飛雄發展有限公司
</t>
    <phoneticPr fontId="1" type="noConversion"/>
  </si>
  <si>
    <t xml:space="preserve">Zamanta Investments Limited
</t>
    <phoneticPr fontId="1" type="noConversion"/>
  </si>
  <si>
    <t xml:space="preserve">The Hong Kong Housing Society
香港房屋協會
</t>
    <phoneticPr fontId="1" type="noConversion"/>
  </si>
  <si>
    <t xml:space="preserve">CWIL 112 &amp; CWIL 115
柴灣內地段第112號及柴灣內地段第115號
</t>
    <phoneticPr fontId="1" type="noConversion"/>
  </si>
  <si>
    <t xml:space="preserve">IL 6446 &amp; IL 8546
內地段第6446號及內地段第8546號
</t>
    <phoneticPr fontId="1" type="noConversion"/>
  </si>
  <si>
    <t xml:space="preserve">Park Towers (commercial units, residential apartments and car parks (other than the  Government Multi-storey car park))
栢景臺 (商業單位,住宅單位及停車位(不包括政府多層停車場))
</t>
    <phoneticPr fontId="1" type="noConversion"/>
  </si>
  <si>
    <t xml:space="preserve">Park Towers (residential units, commercial units and car parks (other than the Government Multi-storey car park))
栢景臺 (住宅單位, 商業單位及停車位(不包括政府多層停車場))
</t>
    <phoneticPr fontId="1" type="noConversion"/>
  </si>
  <si>
    <t xml:space="preserve">Kornhill (flats and units in the Private Sector Participation Scheme development)
康山花園 (私人參與居屋計劃內單位)
</t>
    <phoneticPr fontId="1" type="noConversion"/>
  </si>
  <si>
    <t xml:space="preserve">Kornhill (the Private Sector Participation Scheme development)
康山花園 (私人參與居屋計劃樓宇)
</t>
    <phoneticPr fontId="1" type="noConversion"/>
  </si>
  <si>
    <t xml:space="preserve">Kornhill (residential units in the Private Sector Participation Scheme development (Blocks 1-10))
康山花園 (私人參與居屋計劃樓宇(第1-10座)住宅單位)
</t>
    <phoneticPr fontId="1" type="noConversion"/>
  </si>
  <si>
    <t xml:space="preserve">Kornhill (Flat E on 5th Floor of Block 9 in the Private Sector Participation Scheme development)
康山花園 (私人參與居屋計劃樓宇第9座5樓E室)
</t>
    <phoneticPr fontId="1" type="noConversion"/>
  </si>
  <si>
    <t xml:space="preserve">Heng Fa Chuen (Blocks 36 &amp; 37)
杏花邨 (第36及37座)
</t>
    <phoneticPr fontId="1" type="noConversion"/>
  </si>
  <si>
    <t xml:space="preserve">Kornhill (units and flats in Blocks A, C &amp; D (or Blocks 37-40 &amp; 43-44) and car parking spaces referred to in the Occupation Permit dated 26/03/1986)
康怡花園 (A座,C座及D座 (或第37-40座及第43-44座)內的單位及於1986年3月26日發出佔用許可證所列出的停車位)
</t>
    <phoneticPr fontId="1" type="noConversion"/>
  </si>
  <si>
    <t xml:space="preserve">Yiko Industrial Building (consent to assign the lot to Zamanta Investments Ltd)
益高工業大廈 (同意轉讓地段予Zamanta Investments Ltd)
</t>
    <phoneticPr fontId="1" type="noConversion"/>
  </si>
  <si>
    <t xml:space="preserve">IL 8562
內地段第8562號
</t>
    <phoneticPr fontId="1" type="noConversion"/>
  </si>
  <si>
    <t xml:space="preserve">Approval of Deed of Mutual Covenant
批核公契
</t>
    <phoneticPr fontId="1" type="noConversion"/>
  </si>
  <si>
    <t xml:space="preserve">Southorn Centre (residential units, shops and non-government car parking spaces)
修頓中心 (住宅單位,商店及非政府停車位)
</t>
    <phoneticPr fontId="1" type="noConversion"/>
  </si>
  <si>
    <t xml:space="preserve">Southorn Centre (28th-31st Floor together with the outer walls thereof and the Main Roof of the Office Tower)
修頓中心 (辦公室大樓28-31樓及其外牆及天台)
</t>
    <phoneticPr fontId="1" type="noConversion"/>
  </si>
  <si>
    <t xml:space="preserve">Southorn Centre (residential and commerical units excluding car parking spaces in the Non-Industrial Development)
修頓中心 (住宅及商業單位不包括在非工業樓宇的停車位)
</t>
    <phoneticPr fontId="1" type="noConversion"/>
  </si>
  <si>
    <t xml:space="preserve">IL 5646, IL 5647, IL 5648, IL 5649, IL 5650, IL 5651, IL 5652 &amp; IL 3612
內地段第5646號, 內地段第5647號, 內地段第5648號, 內地段第5649號, 內地段第5650號, 內地段第5651號, 內地段第5652號及內地段第3612號
</t>
    <phoneticPr fontId="1" type="noConversion"/>
  </si>
  <si>
    <t xml:space="preserve">10 Kut Shing Street (consent to assign the lot to Bizarro Kai Co Ltd)
吉勝街10號(同意轉讓地段予Bizarro Kai Co Ltd)
</t>
    <phoneticPr fontId="1" type="noConversion"/>
  </si>
  <si>
    <t xml:space="preserve">ML 277 sC, ML 277 sF &amp; Ext, ML 281 sA &amp; Ext, IL 1395 RP
海旁地段第277號C分段, 海旁地段第277號F分段及增批部分, 海旁地段第281號A分段及增批部分, 內地段第1395號之餘段
</t>
    <phoneticPr fontId="1" type="noConversion"/>
  </si>
  <si>
    <t xml:space="preserve">Healthy Village (Phases I &amp; II)
健康村(第1期及第2期)
</t>
    <phoneticPr fontId="1" type="noConversion"/>
  </si>
  <si>
    <t xml:space="preserve">Healthy Village (Phases I &amp; II) (residential units in Blocks 3 &amp; 4)
健康村(第1期及第2期)(第3及4座住宅單位)
</t>
    <phoneticPr fontId="1" type="noConversion"/>
  </si>
  <si>
    <t xml:space="preserve">Kornhill (Phase II) (Open Space)
康怡花園(第2期) (空地)
</t>
    <phoneticPr fontId="1" type="noConversion"/>
  </si>
  <si>
    <t xml:space="preserve">Approval of Sub-Deed of Mutual Covenant
批核附屬公契
</t>
    <phoneticPr fontId="1" type="noConversion"/>
  </si>
  <si>
    <t xml:space="preserve">Approval of Sub-Deed of Mutual Covenant
批核附屬公契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</si>
</sst>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d/mm/yyyy"/>
  </numFmts>
  <fonts count="12">
    <font>
      <sz val="10"/>
      <name val="Trebuchet MS"/>
      <family val="2"/>
    </font>
    <font>
      <sz val="8"/>
      <name val="Trebuchet MS"/>
      <family val="2"/>
    </font>
    <font>
      <b/>
      <sz val="10"/>
      <name val="Trebuchet MS"/>
      <family val="2"/>
    </font>
    <font>
      <sz val="10"/>
      <color indexed="57"/>
      <name val="Trebuchet MS"/>
      <family val="2"/>
    </font>
    <font>
      <sz val="7.5"/>
      <name val="Times New Roman"/>
      <family val="1"/>
    </font>
    <font>
      <sz val="10"/>
      <name val="Times New Roman"/>
      <family val="1"/>
    </font>
    <font>
      <sz val="12"/>
      <name val="新細明體"/>
      <family val="1"/>
      <charset val="136"/>
    </font>
    <font>
      <b/>
      <u/>
      <sz val="8"/>
      <name val="Arial"/>
      <family val="2"/>
    </font>
    <font>
      <sz val="8"/>
      <name val="細明體"/>
      <family val="3"/>
      <charset val="136"/>
    </font>
    <font>
      <u/>
      <sz val="8"/>
      <name val="細明體"/>
      <family val="3"/>
      <charset val="136"/>
    </font>
    <font>
      <sz val="8"/>
      <name val="Times New Roman"/>
      <family val="1"/>
    </font>
    <font>
      <sz val="8"/>
      <name val="SimSun"/>
    </font>
  </fonts>
  <fills count="5">
    <fill>
      <patternFill patternType="none"/>
    </fill>
    <fill>
      <patternFill patternType="gray125"/>
    </fill>
    <fill>
      <patternFill patternType="solid">
        <fgColor indexed="55"/>
        <bgColor indexed="64"/>
      </patternFill>
    </fill>
    <fill>
      <patternFill patternType="solid">
        <fgColor indexed="51"/>
        <bgColor indexed="64"/>
      </patternFill>
    </fill>
    <fill>
      <patternFill patternType="solid">
        <fgColor indexed="44"/>
        <bgColor indexed="64"/>
      </patternFill>
    </fill>
  </fills>
  <borders count="6">
    <border>
      <left/>
      <right/>
      <top/>
      <bottom/>
      <diagonal/>
    </border>
    <border>
      <left/>
      <right/>
      <top style="thin">
        <color indexed="64"/>
      </top>
      <bottom style="thin">
        <color indexed="64"/>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right/>
      <top style="thin">
        <color indexed="23"/>
      </top>
      <bottom style="thin">
        <color indexed="23"/>
      </bottom>
      <diagonal/>
    </border>
  </borders>
  <cellStyleXfs count="4">
    <xf numFmtId="0" fontId="0" fillId="0" borderId="0"/>
    <xf numFmtId="0" fontId="3" fillId="0" borderId="0" applyNumberFormat="0" applyFill="0" applyBorder="0" applyAlignment="0" applyProtection="0">
      <alignment vertical="top" wrapText="1"/>
    </xf>
    <xf numFmtId="0" fontId="6" fillId="0" borderId="0"/>
    <xf numFmtId="0" fontId="2" fillId="2" borderId="1" applyProtection="0">
      <alignment horizontal="left"/>
    </xf>
  </cellStyleXfs>
  <cellXfs count="15">
    <xf numFmtId="0" fontId="0" fillId="0" borderId="0" xfId="0"/>
    <xf numFmtId="0" fontId="4" fillId="0" borderId="0" xfId="0" applyFont="1" applyBorder="1" applyAlignment="1">
      <alignment horizontal="centerContinuous" vertical="top" wrapText="1"/>
    </xf>
    <xf numFmtId="0" fontId="0" fillId="3" borderId="0" xfId="0" applyFill="1"/>
    <xf numFmtId="0" fontId="5" fillId="0" borderId="0" xfId="0" applyFont="1" applyAlignment="1">
      <alignment horizontal="centerContinuous" vertical="top"/>
    </xf>
    <xf numFmtId="0" fontId="7" fillId="0" borderId="0" xfId="0" applyFont="1" applyBorder="1" applyAlignment="1">
      <alignment horizontal="centerContinuous" vertical="top"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4" xfId="0" applyFont="1" applyBorder="1" applyAlignment="1">
      <alignment vertical="top" wrapText="1"/>
    </xf>
    <xf numFmtId="0" fontId="8" fillId="0" borderId="4" xfId="0" applyFont="1" applyBorder="1" applyAlignment="1">
      <alignment horizontal="center" vertical="top" wrapText="1"/>
    </xf>
    <xf numFmtId="0" fontId="9" fillId="4" borderId="2" xfId="0" applyFont="1" applyFill="1" applyBorder="1"/>
    <xf numFmtId="0" fontId="9" fillId="4" borderId="5" xfId="0" applyFont="1" applyFill="1" applyBorder="1"/>
    <xf numFmtId="0" fontId="9" fillId="4" borderId="3" xfId="0" applyFont="1" applyFill="1" applyBorder="1"/>
    <xf numFmtId="176" fontId="8" fillId="0" borderId="4" xfId="0" applyNumberFormat="1" applyFont="1" applyBorder="1" applyAlignment="1">
      <alignment horizontal="center" vertical="top" wrapText="1"/>
    </xf>
    <xf numFmtId="0" fontId="8" fillId="0" borderId="0" xfId="0" applyFont="1"/>
    <xf numFmtId="0" fontId="8" fillId="0" borderId="0" xfId="0" applyFont="1" applyAlignment="1">
      <alignment vertical="top" wrapText="1"/>
    </xf>
  </cellXfs>
  <cellStyles count="4">
    <cellStyle name="CalculatedFields" xfId="1"/>
    <cellStyle name="Normal_ProgressReview" xfId="2"/>
    <cellStyle name="SectionHead" xfId="3"/>
    <cellStyle name="一般"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B4B4B"/>
      <rgbColor rgb="00009DFF"/>
      <rgbColor rgb="0000A89A"/>
      <rgbColor rgb="00B2FF00"/>
      <rgbColor rgb="006E6E6E"/>
      <rgbColor rgb="00FFBF00"/>
      <rgbColor rgb="00323232"/>
      <rgbColor rgb="000067A8"/>
      <rgbColor rgb="0000776D"/>
      <rgbColor rgb="0075A800"/>
      <rgbColor rgb="00CE0082"/>
      <rgbColor rgb="00A87E00"/>
      <rgbColor rgb="00F0F0F0"/>
      <rgbColor rgb="00C3C3C3"/>
      <rgbColor rgb="00FF6400"/>
      <rgbColor rgb="00FF9BA0"/>
      <rgbColor rgb="00E6FFAF"/>
      <rgbColor rgb="009BD9FF"/>
      <rgbColor rgb="00FFE089"/>
      <rgbColor rgb="00BDFFF9"/>
      <rgbColor rgb="00FF8FD7"/>
      <rgbColor rgb="00FF0000"/>
      <rgbColor rgb="00646464"/>
      <rgbColor rgb="00FFC1C4"/>
      <rgbColor rgb="00F3FFD9"/>
      <rgbColor rgb="00C9EAFF"/>
      <rgbColor rgb="00FFEDB9"/>
      <rgbColor rgb="00E1FFFC"/>
      <rgbColor rgb="00FFBDE7"/>
      <rgbColor rgb="0000FF00"/>
      <rgbColor rgb="0000FFE9"/>
      <rgbColor rgb="00FFD253"/>
      <rgbColor rgb="004FBCFF"/>
      <rgbColor rgb="00D6FF79"/>
      <rgbColor rgb="0085FFF3"/>
      <rgbColor rgb="008C8C8C"/>
      <rgbColor rgb="00FF69C9"/>
      <rgbColor rgb="00FF575F"/>
      <rgbColor rgb="0000CEBD"/>
      <rgbColor rgb="00CE9A00"/>
      <rgbColor rgb="0090CE00"/>
      <rgbColor rgb="00FF000C"/>
      <rgbColor rgb="00CE000A"/>
      <rgbColor rgb="00A80008"/>
      <rgbColor rgb="00A8006A"/>
      <rgbColor rgb="00DCDCDC"/>
      <rgbColor rgb="00775900"/>
      <rgbColor rgb="00007FCE"/>
      <rgbColor rgb="00004977"/>
      <rgbColor rgb="00537700"/>
      <rgbColor rgb="00770005"/>
      <rgbColor rgb="00FF00A1"/>
      <rgbColor rgb="0077006A"/>
      <rgbColor rgb="00AAAAAA"/>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C2:N179"/>
  <sheetViews>
    <sheetView tabSelected="1" view="pageBreakPreview" topLeftCell="D1" zoomScale="124" zoomScaleNormal="120" zoomScaleSheetLayoutView="124" workbookViewId="0">
      <selection activeCell="D5" sqref="D5"/>
    </sheetView>
  </sheetViews>
  <sheetFormatPr defaultRowHeight="13.5"/>
  <cols>
    <col min="2" max="3" width="2.8984375" customWidth="1"/>
    <col min="4" max="4" width="21.3984375" customWidth="1"/>
    <col min="5" max="5" width="0.69921875" customWidth="1"/>
    <col min="6" max="6" width="15" customWidth="1"/>
    <col min="7" max="7" width="0.69921875" customWidth="1"/>
    <col min="8" max="8" width="22.8984375" customWidth="1"/>
    <col min="9" max="9" width="0.69921875" customWidth="1"/>
    <col min="10" max="10" width="22.296875" customWidth="1"/>
    <col min="11" max="11" width="0.69921875" customWidth="1"/>
    <col min="12" max="12" width="13.69921875" customWidth="1"/>
    <col min="13" max="13" width="12.296875" customWidth="1"/>
    <col min="14" max="14" width="2.8984375" customWidth="1"/>
  </cols>
  <sheetData>
    <row r="2" spans="3:14">
      <c r="C2" s="2"/>
      <c r="N2" s="2"/>
    </row>
    <row r="3" spans="3:14" ht="60" customHeight="1">
      <c r="D3" s="4" t="str">
        <f>gs_Header&amp;wksHKE!ListPeriod&amp;gs_NewLine&amp;gs_NewLine&amp;wksHKE!ListPeriod_C&amp;gs_Header_C&amp;gs_NewLine&amp;gs_PrintAdjust_RowHeight</f>
        <v xml:space="preserve">List of Consents to Sell, Consents to Assign and Approvals of Deeds of Mutual Covenant issued from 01/06/1985 to 31/12/1993
自一九八五年六月一日至一九九三年十二月三十一日所批出的樓花同意書、轉讓同意書及公契批核書列表
</v>
      </c>
      <c r="E3" s="1"/>
      <c r="F3" s="3"/>
      <c r="G3" s="3"/>
      <c r="H3" s="1"/>
      <c r="I3" s="1"/>
      <c r="J3" s="1"/>
      <c r="K3" s="1"/>
      <c r="L3" s="1"/>
      <c r="M3" s="1"/>
    </row>
    <row r="4" spans="3:14" ht="55">
      <c r="D4" s="5" t="str">
        <f>gs_TableHeaderCol1&amp;gs_NewLine&amp;gs_TableHeaderCol1_C</f>
        <v>Development Name
樓宇名稱</v>
      </c>
      <c r="E4" s="6"/>
      <c r="F4" s="5" t="str">
        <f>gs_TableHeaderCol2&amp;gs_NewLine&amp;gs_TableHeaderCol2_C</f>
        <v>Lot No.
地段編號</v>
      </c>
      <c r="G4" s="6"/>
      <c r="H4" s="5" t="str">
        <f>gs_TableHeaderCol3&amp;gs_NewLine&amp;gs_TableHeaderCol3_C</f>
        <v>Developer
發展商</v>
      </c>
      <c r="I4" s="6"/>
      <c r="J4" s="5" t="str">
        <f>gs_TableHeaderCol4&amp;gs_NewLine&amp;gs_TableHeaderCol4_C</f>
        <v>Type of Consent/Approval
同意書 / 批核公契種類</v>
      </c>
      <c r="K4" s="6"/>
      <c r="L4" s="7" t="str">
        <f>gs_TableHeaderCol5&amp;gs_NewLine&amp;gs_TableHeaderCol5_C</f>
        <v>Solicitors
律師</v>
      </c>
      <c r="M4" s="8" t="str">
        <f>gs_TableHeaderCol6&amp;gs_NewLine&amp;gs_TableHeaderCol6_C&amp;gs_PrintAdjust_RowHeight</f>
        <v xml:space="preserve">Consent / Approval Date
同意書 /
 批核公契日期
</v>
      </c>
    </row>
    <row r="5" spans="3:14">
      <c r="D5" s="9" t="s">
        <v>68</v>
      </c>
      <c r="E5" s="10"/>
      <c r="F5" s="10"/>
      <c r="G5" s="10"/>
      <c r="H5" s="10"/>
      <c r="I5" s="10"/>
      <c r="J5" s="10"/>
      <c r="K5" s="10"/>
      <c r="L5" s="10"/>
      <c r="M5" s="11"/>
    </row>
    <row r="6" spans="3:14" ht="77">
      <c r="D6" s="5" t="s">
        <v>370</v>
      </c>
      <c r="E6" s="6"/>
      <c r="F6" s="5" t="s">
        <v>27</v>
      </c>
      <c r="G6" s="6"/>
      <c r="H6" s="5" t="s">
        <v>283</v>
      </c>
      <c r="I6" s="6">
        <v>31959</v>
      </c>
      <c r="J6" s="5" t="s">
        <v>222</v>
      </c>
      <c r="K6" s="6"/>
      <c r="L6" s="7" t="s">
        <v>267</v>
      </c>
      <c r="M6" s="12">
        <v>31959</v>
      </c>
    </row>
    <row r="7" spans="3:14" ht="77">
      <c r="D7" s="5" t="s">
        <v>138</v>
      </c>
      <c r="E7" s="6"/>
      <c r="F7" s="5" t="s">
        <v>28</v>
      </c>
      <c r="G7" s="6"/>
      <c r="H7" s="5" t="s">
        <v>284</v>
      </c>
      <c r="I7" s="6">
        <v>31959</v>
      </c>
      <c r="J7" s="5" t="s">
        <v>222</v>
      </c>
      <c r="K7" s="6"/>
      <c r="L7" s="7" t="s">
        <v>267</v>
      </c>
      <c r="M7" s="12">
        <v>31959</v>
      </c>
    </row>
    <row r="8" spans="3:14" ht="77">
      <c r="D8" s="5" t="s">
        <v>139</v>
      </c>
      <c r="E8" s="6"/>
      <c r="F8" s="5" t="s">
        <v>29</v>
      </c>
      <c r="G8" s="6"/>
      <c r="H8" s="5" t="s">
        <v>285</v>
      </c>
      <c r="I8" s="6">
        <v>32477</v>
      </c>
      <c r="J8" s="5" t="s">
        <v>222</v>
      </c>
      <c r="K8" s="6"/>
      <c r="L8" s="7" t="s">
        <v>271</v>
      </c>
      <c r="M8" s="12">
        <v>32477</v>
      </c>
    </row>
    <row r="9" spans="3:14" ht="77">
      <c r="D9" s="5" t="s">
        <v>186</v>
      </c>
      <c r="E9" s="6"/>
      <c r="F9" s="5" t="s">
        <v>30</v>
      </c>
      <c r="G9" s="6"/>
      <c r="H9" s="5" t="s">
        <v>286</v>
      </c>
      <c r="I9" s="6">
        <v>32926</v>
      </c>
      <c r="J9" s="5" t="s">
        <v>222</v>
      </c>
      <c r="K9" s="6"/>
      <c r="L9" s="7" t="s">
        <v>262</v>
      </c>
      <c r="M9" s="12">
        <v>32926</v>
      </c>
    </row>
    <row r="10" spans="3:14" ht="55">
      <c r="D10" s="5" t="s">
        <v>140</v>
      </c>
      <c r="E10" s="6"/>
      <c r="F10" s="5" t="s">
        <v>31</v>
      </c>
      <c r="G10" s="6"/>
      <c r="H10" s="5" t="s">
        <v>287</v>
      </c>
      <c r="I10" s="6">
        <v>32309</v>
      </c>
      <c r="J10" s="5" t="s">
        <v>187</v>
      </c>
      <c r="K10" s="6"/>
      <c r="L10" s="7" t="s">
        <v>263</v>
      </c>
      <c r="M10" s="12">
        <v>32309</v>
      </c>
    </row>
    <row r="11" spans="3:14" ht="55">
      <c r="D11" s="5" t="s">
        <v>188</v>
      </c>
      <c r="E11" s="6"/>
      <c r="F11" s="5" t="s">
        <v>31</v>
      </c>
      <c r="G11" s="6"/>
      <c r="H11" s="5" t="s">
        <v>287</v>
      </c>
      <c r="I11" s="6">
        <v>32309</v>
      </c>
      <c r="J11" s="5" t="s">
        <v>191</v>
      </c>
      <c r="K11" s="6"/>
      <c r="L11" s="7" t="s">
        <v>263</v>
      </c>
      <c r="M11" s="12">
        <v>32309</v>
      </c>
    </row>
    <row r="12" spans="3:14" ht="88">
      <c r="D12" s="5" t="s">
        <v>141</v>
      </c>
      <c r="E12" s="6"/>
      <c r="F12" s="5" t="s">
        <v>31</v>
      </c>
      <c r="G12" s="6"/>
      <c r="H12" s="5" t="s">
        <v>287</v>
      </c>
      <c r="I12" s="6">
        <v>34008</v>
      </c>
      <c r="J12" s="5" t="s">
        <v>250</v>
      </c>
      <c r="K12" s="6"/>
      <c r="L12" s="7" t="s">
        <v>264</v>
      </c>
      <c r="M12" s="12">
        <v>34008</v>
      </c>
    </row>
    <row r="13" spans="3:14" ht="165">
      <c r="D13" s="5" t="s">
        <v>0</v>
      </c>
      <c r="E13" s="6"/>
      <c r="F13" s="5" t="s">
        <v>189</v>
      </c>
      <c r="G13" s="6"/>
      <c r="H13" s="5" t="s">
        <v>288</v>
      </c>
      <c r="I13" s="6">
        <v>31890</v>
      </c>
      <c r="J13" s="5" t="s">
        <v>191</v>
      </c>
      <c r="K13" s="6"/>
      <c r="L13" s="7" t="s">
        <v>252</v>
      </c>
      <c r="M13" s="12">
        <v>31890</v>
      </c>
    </row>
    <row r="14" spans="3:14" ht="110">
      <c r="D14" s="5" t="s">
        <v>142</v>
      </c>
      <c r="E14" s="6"/>
      <c r="F14" s="5" t="s">
        <v>189</v>
      </c>
      <c r="G14" s="6"/>
      <c r="H14" s="5" t="s">
        <v>288</v>
      </c>
      <c r="I14" s="6">
        <v>31890</v>
      </c>
      <c r="J14" s="5" t="s">
        <v>191</v>
      </c>
      <c r="K14" s="6"/>
      <c r="L14" s="7" t="s">
        <v>265</v>
      </c>
      <c r="M14" s="12">
        <v>31890</v>
      </c>
    </row>
    <row r="15" spans="3:14" ht="55">
      <c r="D15" s="5" t="s">
        <v>201</v>
      </c>
      <c r="E15" s="6"/>
      <c r="F15" s="5" t="s">
        <v>32</v>
      </c>
      <c r="G15" s="6"/>
      <c r="H15" s="5" t="s">
        <v>289</v>
      </c>
      <c r="I15" s="6">
        <v>34109</v>
      </c>
      <c r="J15" s="5" t="s">
        <v>187</v>
      </c>
      <c r="K15" s="6"/>
      <c r="L15" s="7" t="s">
        <v>249</v>
      </c>
      <c r="M15" s="12">
        <v>34109</v>
      </c>
    </row>
    <row r="16" spans="3:14" ht="66">
      <c r="D16" s="5" t="s">
        <v>202</v>
      </c>
      <c r="E16" s="6"/>
      <c r="F16" s="5" t="s">
        <v>33</v>
      </c>
      <c r="G16" s="6"/>
      <c r="H16" s="5" t="s">
        <v>290</v>
      </c>
      <c r="I16" s="6">
        <v>32077</v>
      </c>
      <c r="J16" s="5" t="s">
        <v>190</v>
      </c>
      <c r="K16" s="6"/>
      <c r="L16" s="7" t="s">
        <v>266</v>
      </c>
      <c r="M16" s="12">
        <v>32077</v>
      </c>
    </row>
    <row r="17" spans="4:13" ht="44">
      <c r="D17" s="5" t="s">
        <v>203</v>
      </c>
      <c r="E17" s="6"/>
      <c r="F17" s="5" t="s">
        <v>33</v>
      </c>
      <c r="G17" s="6"/>
      <c r="H17" s="5" t="s">
        <v>290</v>
      </c>
      <c r="I17" s="6">
        <v>32077</v>
      </c>
      <c r="J17" s="5" t="s">
        <v>191</v>
      </c>
      <c r="K17" s="6"/>
      <c r="L17" s="7" t="s">
        <v>266</v>
      </c>
      <c r="M17" s="12">
        <v>32077</v>
      </c>
    </row>
    <row r="18" spans="4:13" ht="66">
      <c r="D18" s="5" t="s">
        <v>204</v>
      </c>
      <c r="E18" s="6"/>
      <c r="F18" s="5" t="s">
        <v>34</v>
      </c>
      <c r="G18" s="6"/>
      <c r="H18" s="5" t="s">
        <v>291</v>
      </c>
      <c r="I18" s="6">
        <v>34297</v>
      </c>
      <c r="J18" s="5" t="s">
        <v>190</v>
      </c>
      <c r="K18" s="6"/>
      <c r="L18" s="7" t="s">
        <v>267</v>
      </c>
      <c r="M18" s="12">
        <v>34297</v>
      </c>
    </row>
    <row r="19" spans="4:13" ht="66">
      <c r="D19" s="5" t="s">
        <v>205</v>
      </c>
      <c r="E19" s="6"/>
      <c r="F19" s="5" t="s">
        <v>34</v>
      </c>
      <c r="G19" s="6"/>
      <c r="H19" s="5" t="s">
        <v>291</v>
      </c>
      <c r="I19" s="6">
        <v>34297</v>
      </c>
      <c r="J19" s="5" t="s">
        <v>191</v>
      </c>
      <c r="K19" s="6"/>
      <c r="L19" s="7" t="s">
        <v>267</v>
      </c>
      <c r="M19" s="12">
        <v>34297</v>
      </c>
    </row>
    <row r="20" spans="4:13" ht="77">
      <c r="D20" s="5" t="s">
        <v>206</v>
      </c>
      <c r="E20" s="6"/>
      <c r="F20" s="5" t="s">
        <v>35</v>
      </c>
      <c r="G20" s="6"/>
      <c r="H20" s="5" t="s">
        <v>292</v>
      </c>
      <c r="I20" s="6">
        <v>32329</v>
      </c>
      <c r="J20" s="5" t="s">
        <v>222</v>
      </c>
      <c r="K20" s="6"/>
      <c r="L20" s="7" t="s">
        <v>268</v>
      </c>
      <c r="M20" s="12">
        <v>32329</v>
      </c>
    </row>
    <row r="21" spans="4:13" ht="55">
      <c r="D21" s="5" t="s">
        <v>192</v>
      </c>
      <c r="E21" s="6"/>
      <c r="F21" s="5" t="s">
        <v>36</v>
      </c>
      <c r="G21" s="6"/>
      <c r="H21" s="5" t="s">
        <v>293</v>
      </c>
      <c r="I21" s="6">
        <v>32050</v>
      </c>
      <c r="J21" s="5" t="s">
        <v>191</v>
      </c>
      <c r="K21" s="6"/>
      <c r="L21" s="7" t="s">
        <v>269</v>
      </c>
      <c r="M21" s="12">
        <v>32050</v>
      </c>
    </row>
    <row r="22" spans="4:13" ht="55">
      <c r="D22" s="5" t="s">
        <v>193</v>
      </c>
      <c r="E22" s="6"/>
      <c r="F22" s="5" t="s">
        <v>37</v>
      </c>
      <c r="G22" s="6"/>
      <c r="H22" s="5" t="s">
        <v>294</v>
      </c>
      <c r="I22" s="6">
        <v>32175</v>
      </c>
      <c r="J22" s="5" t="s">
        <v>191</v>
      </c>
      <c r="K22" s="6"/>
      <c r="L22" s="7" t="s">
        <v>270</v>
      </c>
      <c r="M22" s="12">
        <v>32175</v>
      </c>
    </row>
    <row r="23" spans="4:13" ht="55">
      <c r="D23" s="5" t="s">
        <v>194</v>
      </c>
      <c r="E23" s="6"/>
      <c r="F23" s="5" t="s">
        <v>38</v>
      </c>
      <c r="G23" s="6"/>
      <c r="H23" s="5" t="s">
        <v>295</v>
      </c>
      <c r="I23" s="6">
        <v>32239</v>
      </c>
      <c r="J23" s="5" t="s">
        <v>191</v>
      </c>
      <c r="K23" s="6"/>
      <c r="L23" s="7" t="s">
        <v>272</v>
      </c>
      <c r="M23" s="12">
        <v>32239</v>
      </c>
    </row>
    <row r="24" spans="4:13" ht="66">
      <c r="D24" s="5" t="s">
        <v>207</v>
      </c>
      <c r="E24" s="6"/>
      <c r="F24" s="5" t="s">
        <v>39</v>
      </c>
      <c r="G24" s="6"/>
      <c r="H24" s="5" t="s">
        <v>285</v>
      </c>
      <c r="I24" s="6">
        <v>33744</v>
      </c>
      <c r="J24" s="5" t="s">
        <v>190</v>
      </c>
      <c r="K24" s="6"/>
      <c r="L24" s="7" t="s">
        <v>270</v>
      </c>
      <c r="M24" s="12">
        <v>33744</v>
      </c>
    </row>
    <row r="25" spans="4:13" ht="77">
      <c r="D25" s="5" t="s">
        <v>195</v>
      </c>
      <c r="E25" s="6"/>
      <c r="F25" s="5" t="s">
        <v>40</v>
      </c>
      <c r="G25" s="6"/>
      <c r="H25" s="5" t="s">
        <v>296</v>
      </c>
      <c r="I25" s="6">
        <v>31584</v>
      </c>
      <c r="J25" s="5" t="s">
        <v>375</v>
      </c>
      <c r="K25" s="6"/>
      <c r="L25" s="7" t="s">
        <v>267</v>
      </c>
      <c r="M25" s="12">
        <v>31584</v>
      </c>
    </row>
    <row r="26" spans="4:13" ht="66">
      <c r="D26" s="5" t="s">
        <v>208</v>
      </c>
      <c r="E26" s="6"/>
      <c r="F26" s="5" t="s">
        <v>41</v>
      </c>
      <c r="G26" s="6"/>
      <c r="H26" s="5" t="s">
        <v>297</v>
      </c>
      <c r="I26" s="6">
        <v>32820</v>
      </c>
      <c r="J26" s="5" t="s">
        <v>190</v>
      </c>
      <c r="K26" s="6"/>
      <c r="L26" s="7" t="s">
        <v>273</v>
      </c>
      <c r="M26" s="12">
        <v>32820</v>
      </c>
    </row>
    <row r="27" spans="4:13" ht="55">
      <c r="D27" s="5" t="s">
        <v>209</v>
      </c>
      <c r="E27" s="6"/>
      <c r="F27" s="5" t="s">
        <v>42</v>
      </c>
      <c r="G27" s="6"/>
      <c r="H27" s="5" t="s">
        <v>298</v>
      </c>
      <c r="I27" s="6">
        <v>32780</v>
      </c>
      <c r="J27" s="5" t="s">
        <v>223</v>
      </c>
      <c r="K27" s="6"/>
      <c r="L27" s="7" t="s">
        <v>273</v>
      </c>
      <c r="M27" s="12">
        <v>32780</v>
      </c>
    </row>
    <row r="28" spans="4:13" ht="55">
      <c r="D28" s="5" t="s">
        <v>210</v>
      </c>
      <c r="E28" s="6"/>
      <c r="F28" s="5" t="s">
        <v>42</v>
      </c>
      <c r="G28" s="6"/>
      <c r="H28" s="5" t="s">
        <v>221</v>
      </c>
      <c r="I28" s="6">
        <v>33127</v>
      </c>
      <c r="J28" s="5" t="s">
        <v>187</v>
      </c>
      <c r="K28" s="6"/>
      <c r="L28" s="7" t="s">
        <v>274</v>
      </c>
      <c r="M28" s="12">
        <v>33127</v>
      </c>
    </row>
    <row r="29" spans="4:13" ht="44">
      <c r="D29" s="5" t="s">
        <v>211</v>
      </c>
      <c r="E29" s="6"/>
      <c r="F29" s="5" t="s">
        <v>43</v>
      </c>
      <c r="G29" s="6"/>
      <c r="H29" s="5" t="s">
        <v>299</v>
      </c>
      <c r="I29" s="6">
        <v>33229</v>
      </c>
      <c r="J29" s="5" t="s">
        <v>191</v>
      </c>
      <c r="K29" s="6"/>
      <c r="L29" s="7" t="s">
        <v>275</v>
      </c>
      <c r="M29" s="12">
        <v>33229</v>
      </c>
    </row>
    <row r="30" spans="4:13" ht="55">
      <c r="D30" s="5" t="s">
        <v>212</v>
      </c>
      <c r="E30" s="6"/>
      <c r="F30" s="5" t="s">
        <v>44</v>
      </c>
      <c r="G30" s="6"/>
      <c r="H30" s="5" t="s">
        <v>300</v>
      </c>
      <c r="I30" s="6">
        <v>32029</v>
      </c>
      <c r="J30" s="5" t="s">
        <v>191</v>
      </c>
      <c r="K30" s="6"/>
      <c r="L30" s="7" t="s">
        <v>270</v>
      </c>
      <c r="M30" s="12">
        <v>32029</v>
      </c>
    </row>
    <row r="31" spans="4:13" ht="55">
      <c r="D31" s="5" t="s">
        <v>213</v>
      </c>
      <c r="E31" s="6"/>
      <c r="F31" s="5" t="s">
        <v>45</v>
      </c>
      <c r="G31" s="6"/>
      <c r="H31" s="5" t="s">
        <v>352</v>
      </c>
      <c r="I31" s="6">
        <v>32294</v>
      </c>
      <c r="J31" s="5" t="s">
        <v>191</v>
      </c>
      <c r="K31" s="6"/>
      <c r="L31" s="7" t="s">
        <v>281</v>
      </c>
      <c r="M31" s="12">
        <v>32294</v>
      </c>
    </row>
    <row r="32" spans="4:13" ht="66">
      <c r="D32" s="5" t="s">
        <v>214</v>
      </c>
      <c r="E32" s="6"/>
      <c r="F32" s="5" t="s">
        <v>46</v>
      </c>
      <c r="G32" s="6"/>
      <c r="H32" s="5" t="s">
        <v>301</v>
      </c>
      <c r="I32" s="6">
        <v>31534</v>
      </c>
      <c r="J32" s="5" t="s">
        <v>191</v>
      </c>
      <c r="K32" s="6"/>
      <c r="L32" s="7" t="s">
        <v>267</v>
      </c>
      <c r="M32" s="12">
        <v>31534</v>
      </c>
    </row>
    <row r="33" spans="4:13" ht="66">
      <c r="D33" s="5" t="s">
        <v>196</v>
      </c>
      <c r="E33" s="6"/>
      <c r="F33" s="5" t="s">
        <v>47</v>
      </c>
      <c r="G33" s="6"/>
      <c r="H33" s="5" t="s">
        <v>302</v>
      </c>
      <c r="I33" s="6">
        <v>33586</v>
      </c>
      <c r="J33" s="5" t="s">
        <v>191</v>
      </c>
      <c r="K33" s="6"/>
      <c r="L33" s="7" t="s">
        <v>253</v>
      </c>
      <c r="M33" s="12">
        <v>33586</v>
      </c>
    </row>
    <row r="34" spans="4:13" ht="77">
      <c r="D34" s="5" t="s">
        <v>215</v>
      </c>
      <c r="E34" s="6"/>
      <c r="F34" s="5" t="s">
        <v>48</v>
      </c>
      <c r="G34" s="6"/>
      <c r="H34" s="5" t="s">
        <v>303</v>
      </c>
      <c r="I34" s="6">
        <v>34204</v>
      </c>
      <c r="J34" s="5" t="s">
        <v>191</v>
      </c>
      <c r="K34" s="6"/>
      <c r="L34" s="7" t="s">
        <v>254</v>
      </c>
      <c r="M34" s="12">
        <v>34204</v>
      </c>
    </row>
    <row r="35" spans="4:13" ht="66">
      <c r="D35" s="5" t="s">
        <v>69</v>
      </c>
      <c r="E35" s="6"/>
      <c r="F35" s="5" t="s">
        <v>49</v>
      </c>
      <c r="G35" s="6"/>
      <c r="H35" s="5" t="s">
        <v>304</v>
      </c>
      <c r="I35" s="6">
        <v>33921</v>
      </c>
      <c r="J35" s="5" t="s">
        <v>190</v>
      </c>
      <c r="K35" s="6"/>
      <c r="L35" s="7" t="s">
        <v>255</v>
      </c>
      <c r="M35" s="12">
        <v>33921</v>
      </c>
    </row>
    <row r="36" spans="4:13" ht="55">
      <c r="D36" s="5" t="s">
        <v>71</v>
      </c>
      <c r="E36" s="6"/>
      <c r="F36" s="5" t="s">
        <v>50</v>
      </c>
      <c r="G36" s="6"/>
      <c r="H36" s="5" t="s">
        <v>197</v>
      </c>
      <c r="I36" s="6">
        <v>33037</v>
      </c>
      <c r="J36" s="5" t="s">
        <v>187</v>
      </c>
      <c r="K36" s="6"/>
      <c r="L36" s="7" t="s">
        <v>251</v>
      </c>
      <c r="M36" s="12">
        <v>33037</v>
      </c>
    </row>
    <row r="37" spans="4:13" ht="55">
      <c r="D37" s="5" t="s">
        <v>70</v>
      </c>
      <c r="E37" s="6"/>
      <c r="F37" s="5" t="s">
        <v>50</v>
      </c>
      <c r="G37" s="6"/>
      <c r="H37" s="5" t="s">
        <v>197</v>
      </c>
      <c r="I37" s="6">
        <v>32514</v>
      </c>
      <c r="J37" s="5" t="s">
        <v>191</v>
      </c>
      <c r="K37" s="6"/>
      <c r="L37" s="7" t="s">
        <v>264</v>
      </c>
      <c r="M37" s="12">
        <v>32514</v>
      </c>
    </row>
    <row r="38" spans="4:13" ht="55">
      <c r="D38" s="5" t="s">
        <v>71</v>
      </c>
      <c r="E38" s="6"/>
      <c r="F38" s="5" t="s">
        <v>50</v>
      </c>
      <c r="G38" s="6"/>
      <c r="H38" s="5" t="s">
        <v>197</v>
      </c>
      <c r="I38" s="6">
        <v>33050</v>
      </c>
      <c r="J38" s="5" t="s">
        <v>222</v>
      </c>
      <c r="K38" s="6"/>
      <c r="L38" s="7" t="s">
        <v>264</v>
      </c>
      <c r="M38" s="12">
        <v>33050</v>
      </c>
    </row>
    <row r="39" spans="4:13" ht="44">
      <c r="D39" s="5" t="s">
        <v>72</v>
      </c>
      <c r="E39" s="6"/>
      <c r="F39" s="5" t="s">
        <v>51</v>
      </c>
      <c r="G39" s="6"/>
      <c r="H39" s="5" t="s">
        <v>305</v>
      </c>
      <c r="I39" s="6">
        <v>31623</v>
      </c>
      <c r="J39" s="5" t="s">
        <v>191</v>
      </c>
      <c r="K39" s="6"/>
      <c r="L39" s="7" t="s">
        <v>256</v>
      </c>
      <c r="M39" s="12">
        <v>31623</v>
      </c>
    </row>
    <row r="40" spans="4:13" ht="88">
      <c r="D40" s="5" t="s">
        <v>198</v>
      </c>
      <c r="E40" s="6"/>
      <c r="F40" s="5" t="s">
        <v>52</v>
      </c>
      <c r="G40" s="6"/>
      <c r="H40" s="5" t="s">
        <v>306</v>
      </c>
      <c r="I40" s="6">
        <v>31303</v>
      </c>
      <c r="J40" s="5" t="s">
        <v>191</v>
      </c>
      <c r="K40" s="6"/>
      <c r="L40" s="7" t="s">
        <v>257</v>
      </c>
      <c r="M40" s="12">
        <v>31303</v>
      </c>
    </row>
    <row r="41" spans="4:13" ht="55">
      <c r="D41" s="5" t="s">
        <v>73</v>
      </c>
      <c r="E41" s="6"/>
      <c r="F41" s="5" t="s">
        <v>52</v>
      </c>
      <c r="G41" s="6"/>
      <c r="H41" s="5" t="s">
        <v>306</v>
      </c>
      <c r="I41" s="6">
        <v>31854</v>
      </c>
      <c r="J41" s="5" t="s">
        <v>187</v>
      </c>
      <c r="K41" s="6"/>
      <c r="L41" s="7" t="s">
        <v>257</v>
      </c>
      <c r="M41" s="12">
        <v>31854</v>
      </c>
    </row>
    <row r="42" spans="4:13" ht="55">
      <c r="D42" s="5" t="s">
        <v>74</v>
      </c>
      <c r="E42" s="6"/>
      <c r="F42" s="5" t="s">
        <v>52</v>
      </c>
      <c r="G42" s="6"/>
      <c r="H42" s="5" t="s">
        <v>306</v>
      </c>
      <c r="I42" s="6">
        <v>33386</v>
      </c>
      <c r="J42" s="5" t="s">
        <v>375</v>
      </c>
      <c r="K42" s="6"/>
      <c r="L42" s="7" t="s">
        <v>257</v>
      </c>
      <c r="M42" s="12">
        <v>33386</v>
      </c>
    </row>
    <row r="43" spans="4:13" ht="55">
      <c r="D43" s="5" t="s">
        <v>75</v>
      </c>
      <c r="E43" s="6"/>
      <c r="F43" s="5" t="s">
        <v>53</v>
      </c>
      <c r="G43" s="6"/>
      <c r="H43" s="5" t="s">
        <v>307</v>
      </c>
      <c r="I43" s="6">
        <v>33697</v>
      </c>
      <c r="J43" s="5" t="s">
        <v>187</v>
      </c>
      <c r="K43" s="6"/>
      <c r="L43" s="7" t="s">
        <v>258</v>
      </c>
      <c r="M43" s="12">
        <v>33697</v>
      </c>
    </row>
    <row r="44" spans="4:13" ht="55">
      <c r="D44" s="5" t="s">
        <v>75</v>
      </c>
      <c r="E44" s="6"/>
      <c r="F44" s="5" t="s">
        <v>53</v>
      </c>
      <c r="G44" s="6"/>
      <c r="H44" s="5" t="s">
        <v>307</v>
      </c>
      <c r="I44" s="6">
        <v>33697</v>
      </c>
      <c r="J44" s="5" t="s">
        <v>199</v>
      </c>
      <c r="K44" s="6"/>
      <c r="L44" s="7" t="s">
        <v>258</v>
      </c>
      <c r="M44" s="12">
        <v>33697</v>
      </c>
    </row>
    <row r="45" spans="4:13" ht="55">
      <c r="D45" s="5" t="s">
        <v>76</v>
      </c>
      <c r="E45" s="6"/>
      <c r="F45" s="5" t="s">
        <v>53</v>
      </c>
      <c r="G45" s="6"/>
      <c r="H45" s="5" t="s">
        <v>307</v>
      </c>
      <c r="I45" s="6">
        <v>33697</v>
      </c>
      <c r="J45" s="5" t="s">
        <v>200</v>
      </c>
      <c r="K45" s="6"/>
      <c r="L45" s="7" t="s">
        <v>258</v>
      </c>
      <c r="M45" s="12">
        <v>33697</v>
      </c>
    </row>
    <row r="46" spans="4:13" ht="88">
      <c r="D46" s="5" t="s">
        <v>77</v>
      </c>
      <c r="E46" s="6"/>
      <c r="F46" s="5" t="s">
        <v>53</v>
      </c>
      <c r="G46" s="6"/>
      <c r="H46" s="5" t="s">
        <v>307</v>
      </c>
      <c r="I46" s="6">
        <v>33833</v>
      </c>
      <c r="J46" s="5" t="s">
        <v>191</v>
      </c>
      <c r="K46" s="6"/>
      <c r="L46" s="7" t="s">
        <v>258</v>
      </c>
      <c r="M46" s="12">
        <v>33833</v>
      </c>
    </row>
    <row r="47" spans="4:13" ht="55">
      <c r="D47" s="5" t="s">
        <v>78</v>
      </c>
      <c r="E47" s="6"/>
      <c r="F47" s="5" t="s">
        <v>53</v>
      </c>
      <c r="G47" s="6"/>
      <c r="H47" s="5" t="s">
        <v>307</v>
      </c>
      <c r="I47" s="6">
        <v>33961</v>
      </c>
      <c r="J47" s="5" t="s">
        <v>375</v>
      </c>
      <c r="K47" s="6"/>
      <c r="L47" s="7" t="s">
        <v>276</v>
      </c>
      <c r="M47" s="12">
        <v>33961</v>
      </c>
    </row>
    <row r="48" spans="4:13" ht="44">
      <c r="D48" s="5" t="s">
        <v>75</v>
      </c>
      <c r="E48" s="6"/>
      <c r="F48" s="5" t="s">
        <v>53</v>
      </c>
      <c r="G48" s="6"/>
      <c r="H48" s="5" t="s">
        <v>307</v>
      </c>
      <c r="I48" s="6">
        <v>34031</v>
      </c>
      <c r="J48" s="5" t="s">
        <v>222</v>
      </c>
      <c r="K48" s="6"/>
      <c r="L48" s="7" t="s">
        <v>258</v>
      </c>
      <c r="M48" s="12">
        <v>34031</v>
      </c>
    </row>
    <row r="49" spans="4:13" ht="44">
      <c r="D49" s="5" t="s">
        <v>79</v>
      </c>
      <c r="E49" s="6"/>
      <c r="F49" s="5" t="s">
        <v>54</v>
      </c>
      <c r="G49" s="6"/>
      <c r="H49" s="5" t="s">
        <v>308</v>
      </c>
      <c r="I49" s="6">
        <v>32217</v>
      </c>
      <c r="J49" s="5" t="s">
        <v>191</v>
      </c>
      <c r="K49" s="6"/>
      <c r="L49" s="7" t="s">
        <v>259</v>
      </c>
      <c r="M49" s="12">
        <v>32217</v>
      </c>
    </row>
    <row r="50" spans="4:13" ht="55">
      <c r="D50" s="5" t="s">
        <v>80</v>
      </c>
      <c r="E50" s="6"/>
      <c r="F50" s="5" t="s">
        <v>55</v>
      </c>
      <c r="G50" s="6"/>
      <c r="H50" s="5" t="s">
        <v>309</v>
      </c>
      <c r="I50" s="6">
        <v>33337</v>
      </c>
      <c r="J50" s="5" t="s">
        <v>187</v>
      </c>
      <c r="K50" s="6"/>
      <c r="L50" s="7" t="s">
        <v>260</v>
      </c>
      <c r="M50" s="12">
        <v>33337</v>
      </c>
    </row>
    <row r="51" spans="4:13" ht="44">
      <c r="D51" s="5" t="s">
        <v>81</v>
      </c>
      <c r="E51" s="6"/>
      <c r="F51" s="5" t="s">
        <v>55</v>
      </c>
      <c r="G51" s="6"/>
      <c r="H51" s="5" t="s">
        <v>309</v>
      </c>
      <c r="I51" s="6">
        <v>33337</v>
      </c>
      <c r="J51" s="5" t="s">
        <v>191</v>
      </c>
      <c r="K51" s="6"/>
      <c r="L51" s="7" t="s">
        <v>260</v>
      </c>
      <c r="M51" s="12">
        <v>33337</v>
      </c>
    </row>
    <row r="52" spans="4:13" ht="55">
      <c r="D52" s="5" t="s">
        <v>82</v>
      </c>
      <c r="E52" s="6"/>
      <c r="F52" s="5" t="s">
        <v>56</v>
      </c>
      <c r="G52" s="6"/>
      <c r="H52" s="5" t="s">
        <v>310</v>
      </c>
      <c r="I52" s="6">
        <v>32668</v>
      </c>
      <c r="J52" s="5" t="s">
        <v>191</v>
      </c>
      <c r="K52" s="6"/>
      <c r="L52" s="7" t="s">
        <v>261</v>
      </c>
      <c r="M52" s="12">
        <v>32668</v>
      </c>
    </row>
    <row r="53" spans="4:13" ht="77">
      <c r="D53" s="5" t="s">
        <v>83</v>
      </c>
      <c r="E53" s="6"/>
      <c r="F53" s="5" t="s">
        <v>57</v>
      </c>
      <c r="G53" s="6"/>
      <c r="H53" s="5" t="s">
        <v>311</v>
      </c>
      <c r="I53" s="6">
        <v>31391</v>
      </c>
      <c r="J53" s="5" t="s">
        <v>375</v>
      </c>
      <c r="K53" s="6"/>
      <c r="L53" s="7" t="s">
        <v>277</v>
      </c>
      <c r="M53" s="12">
        <v>31391</v>
      </c>
    </row>
    <row r="54" spans="4:13" ht="77">
      <c r="D54" s="5" t="s">
        <v>84</v>
      </c>
      <c r="E54" s="6"/>
      <c r="F54" s="5" t="s">
        <v>57</v>
      </c>
      <c r="G54" s="6"/>
      <c r="H54" s="5" t="s">
        <v>311</v>
      </c>
      <c r="I54" s="6">
        <v>31719</v>
      </c>
      <c r="J54" s="5" t="s">
        <v>375</v>
      </c>
      <c r="K54" s="6"/>
      <c r="L54" s="7" t="s">
        <v>277</v>
      </c>
      <c r="M54" s="12">
        <v>31719</v>
      </c>
    </row>
    <row r="55" spans="4:13" ht="132">
      <c r="D55" s="5" t="s">
        <v>85</v>
      </c>
      <c r="E55" s="6"/>
      <c r="F55" s="5" t="s">
        <v>371</v>
      </c>
      <c r="G55" s="6"/>
      <c r="H55" s="5" t="s">
        <v>312</v>
      </c>
      <c r="I55" s="6">
        <v>32426</v>
      </c>
      <c r="J55" s="5" t="s">
        <v>190</v>
      </c>
      <c r="K55" s="6"/>
      <c r="L55" s="7" t="s">
        <v>277</v>
      </c>
      <c r="M55" s="12">
        <v>32426</v>
      </c>
    </row>
    <row r="56" spans="4:13" ht="132">
      <c r="D56" s="5" t="s">
        <v>86</v>
      </c>
      <c r="E56" s="6"/>
      <c r="F56" s="5" t="s">
        <v>371</v>
      </c>
      <c r="G56" s="6"/>
      <c r="H56" s="5" t="s">
        <v>313</v>
      </c>
      <c r="I56" s="6">
        <v>32847</v>
      </c>
      <c r="J56" s="5" t="s">
        <v>375</v>
      </c>
      <c r="K56" s="6"/>
      <c r="L56" s="7" t="s">
        <v>277</v>
      </c>
      <c r="M56" s="12">
        <v>32847</v>
      </c>
    </row>
    <row r="57" spans="4:13" ht="132">
      <c r="D57" s="5" t="s">
        <v>87</v>
      </c>
      <c r="E57" s="6"/>
      <c r="F57" s="5" t="s">
        <v>371</v>
      </c>
      <c r="G57" s="6"/>
      <c r="H57" s="5" t="s">
        <v>313</v>
      </c>
      <c r="I57" s="6">
        <v>34037</v>
      </c>
      <c r="J57" s="5" t="s">
        <v>375</v>
      </c>
      <c r="K57" s="6"/>
      <c r="L57" s="7" t="s">
        <v>278</v>
      </c>
      <c r="M57" s="12">
        <v>34037</v>
      </c>
    </row>
    <row r="58" spans="4:13" ht="55">
      <c r="D58" s="5" t="s">
        <v>372</v>
      </c>
      <c r="E58" s="6"/>
      <c r="F58" s="5" t="s">
        <v>58</v>
      </c>
      <c r="G58" s="6"/>
      <c r="H58" s="5" t="s">
        <v>352</v>
      </c>
      <c r="I58" s="6">
        <v>34143</v>
      </c>
      <c r="J58" s="5" t="s">
        <v>187</v>
      </c>
      <c r="K58" s="6"/>
      <c r="L58" s="7" t="s">
        <v>282</v>
      </c>
      <c r="M58" s="12">
        <v>34143</v>
      </c>
    </row>
    <row r="59" spans="4:13" ht="55">
      <c r="D59" s="5" t="s">
        <v>372</v>
      </c>
      <c r="E59" s="6"/>
      <c r="F59" s="5" t="s">
        <v>58</v>
      </c>
      <c r="G59" s="6"/>
      <c r="H59" s="5" t="s">
        <v>352</v>
      </c>
      <c r="I59" s="6">
        <v>34143</v>
      </c>
      <c r="J59" s="5" t="s">
        <v>199</v>
      </c>
      <c r="K59" s="6"/>
      <c r="L59" s="7" t="s">
        <v>281</v>
      </c>
      <c r="M59" s="12">
        <v>34143</v>
      </c>
    </row>
    <row r="60" spans="4:13" ht="55">
      <c r="D60" s="5" t="s">
        <v>372</v>
      </c>
      <c r="E60" s="6"/>
      <c r="F60" s="5" t="s">
        <v>58</v>
      </c>
      <c r="G60" s="6"/>
      <c r="H60" s="5" t="s">
        <v>352</v>
      </c>
      <c r="I60" s="6">
        <v>34143</v>
      </c>
      <c r="J60" s="5" t="s">
        <v>224</v>
      </c>
      <c r="K60" s="6"/>
      <c r="L60" s="7" t="s">
        <v>281</v>
      </c>
      <c r="M60" s="12">
        <v>34143</v>
      </c>
    </row>
    <row r="61" spans="4:13" ht="77">
      <c r="D61" s="5" t="s">
        <v>373</v>
      </c>
      <c r="E61" s="6"/>
      <c r="F61" s="5" t="s">
        <v>58</v>
      </c>
      <c r="G61" s="6"/>
      <c r="H61" s="5" t="s">
        <v>352</v>
      </c>
      <c r="I61" s="6">
        <v>34143</v>
      </c>
      <c r="J61" s="5" t="s">
        <v>200</v>
      </c>
      <c r="K61" s="6"/>
      <c r="L61" s="7" t="s">
        <v>281</v>
      </c>
      <c r="M61" s="12">
        <v>34143</v>
      </c>
    </row>
    <row r="62" spans="4:13" ht="66">
      <c r="D62" s="5" t="s">
        <v>91</v>
      </c>
      <c r="E62" s="6"/>
      <c r="F62" s="5" t="s">
        <v>59</v>
      </c>
      <c r="G62" s="6"/>
      <c r="H62" s="5" t="s">
        <v>314</v>
      </c>
      <c r="I62" s="6">
        <v>31692</v>
      </c>
      <c r="J62" s="5" t="s">
        <v>190</v>
      </c>
      <c r="K62" s="6"/>
      <c r="L62" s="7" t="s">
        <v>279</v>
      </c>
      <c r="M62" s="12">
        <v>31692</v>
      </c>
    </row>
    <row r="63" spans="4:13" ht="55">
      <c r="D63" s="5" t="s">
        <v>88</v>
      </c>
      <c r="E63" s="6"/>
      <c r="F63" s="5" t="s">
        <v>59</v>
      </c>
      <c r="G63" s="6"/>
      <c r="H63" s="5" t="s">
        <v>314</v>
      </c>
      <c r="I63" s="6">
        <v>31488</v>
      </c>
      <c r="J63" s="5" t="s">
        <v>191</v>
      </c>
      <c r="K63" s="6"/>
      <c r="L63" s="7" t="s">
        <v>279</v>
      </c>
      <c r="M63" s="12">
        <v>31488</v>
      </c>
    </row>
    <row r="64" spans="4:13" ht="55">
      <c r="D64" s="5" t="s">
        <v>95</v>
      </c>
      <c r="E64" s="6"/>
      <c r="F64" s="5" t="s">
        <v>59</v>
      </c>
      <c r="G64" s="6"/>
      <c r="H64" s="5" t="s">
        <v>314</v>
      </c>
      <c r="I64" s="6">
        <v>31912</v>
      </c>
      <c r="J64" s="5" t="s">
        <v>191</v>
      </c>
      <c r="K64" s="6"/>
      <c r="L64" s="7" t="s">
        <v>279</v>
      </c>
      <c r="M64" s="12">
        <v>31912</v>
      </c>
    </row>
    <row r="65" spans="4:13" ht="55">
      <c r="D65" s="5" t="s">
        <v>93</v>
      </c>
      <c r="E65" s="6"/>
      <c r="F65" s="5" t="s">
        <v>59</v>
      </c>
      <c r="G65" s="6"/>
      <c r="H65" s="5" t="s">
        <v>314</v>
      </c>
      <c r="I65" s="6">
        <v>31737</v>
      </c>
      <c r="J65" s="5" t="s">
        <v>191</v>
      </c>
      <c r="K65" s="6"/>
      <c r="L65" s="7" t="s">
        <v>279</v>
      </c>
      <c r="M65" s="12">
        <v>31737</v>
      </c>
    </row>
    <row r="66" spans="4:13" ht="55">
      <c r="D66" s="5" t="s">
        <v>92</v>
      </c>
      <c r="E66" s="6"/>
      <c r="F66" s="5" t="s">
        <v>59</v>
      </c>
      <c r="G66" s="6"/>
      <c r="H66" s="5" t="s">
        <v>314</v>
      </c>
      <c r="I66" s="6">
        <v>31716</v>
      </c>
      <c r="J66" s="5" t="s">
        <v>191</v>
      </c>
      <c r="K66" s="6"/>
      <c r="L66" s="7" t="s">
        <v>279</v>
      </c>
      <c r="M66" s="12">
        <v>31716</v>
      </c>
    </row>
    <row r="67" spans="4:13" ht="55">
      <c r="D67" s="5" t="s">
        <v>90</v>
      </c>
      <c r="E67" s="6"/>
      <c r="F67" s="5" t="s">
        <v>59</v>
      </c>
      <c r="G67" s="6"/>
      <c r="H67" s="5" t="s">
        <v>314</v>
      </c>
      <c r="I67" s="6">
        <v>31687</v>
      </c>
      <c r="J67" s="5" t="s">
        <v>191</v>
      </c>
      <c r="K67" s="6"/>
      <c r="L67" s="7" t="s">
        <v>279</v>
      </c>
      <c r="M67" s="12">
        <v>31687</v>
      </c>
    </row>
    <row r="68" spans="4:13" ht="55">
      <c r="D68" s="5" t="s">
        <v>89</v>
      </c>
      <c r="E68" s="6"/>
      <c r="F68" s="5" t="s">
        <v>59</v>
      </c>
      <c r="G68" s="6"/>
      <c r="H68" s="5" t="s">
        <v>314</v>
      </c>
      <c r="I68" s="6">
        <v>31631</v>
      </c>
      <c r="J68" s="5" t="s">
        <v>191</v>
      </c>
      <c r="K68" s="6"/>
      <c r="L68" s="7" t="s">
        <v>279</v>
      </c>
      <c r="M68" s="12">
        <v>31631</v>
      </c>
    </row>
    <row r="69" spans="4:13" ht="55">
      <c r="D69" s="5" t="s">
        <v>361</v>
      </c>
      <c r="E69" s="6"/>
      <c r="F69" s="5" t="s">
        <v>59</v>
      </c>
      <c r="G69" s="6"/>
      <c r="H69" s="5" t="s">
        <v>314</v>
      </c>
      <c r="I69" s="6">
        <v>31741</v>
      </c>
      <c r="J69" s="5" t="s">
        <v>191</v>
      </c>
      <c r="K69" s="6"/>
      <c r="L69" s="7" t="s">
        <v>279</v>
      </c>
      <c r="M69" s="12">
        <v>31741</v>
      </c>
    </row>
    <row r="70" spans="4:13" ht="55">
      <c r="D70" s="5" t="s">
        <v>94</v>
      </c>
      <c r="E70" s="6"/>
      <c r="F70" s="5" t="s">
        <v>59</v>
      </c>
      <c r="G70" s="6"/>
      <c r="H70" s="5" t="s">
        <v>314</v>
      </c>
      <c r="I70" s="6">
        <v>31817</v>
      </c>
      <c r="J70" s="5" t="s">
        <v>191</v>
      </c>
      <c r="K70" s="6"/>
      <c r="L70" s="7" t="s">
        <v>279</v>
      </c>
      <c r="M70" s="12">
        <v>31817</v>
      </c>
    </row>
    <row r="71" spans="4:13" ht="55">
      <c r="D71" s="5" t="s">
        <v>96</v>
      </c>
      <c r="E71" s="6"/>
      <c r="F71" s="5" t="s">
        <v>59</v>
      </c>
      <c r="G71" s="6"/>
      <c r="H71" s="5" t="s">
        <v>314</v>
      </c>
      <c r="I71" s="6">
        <v>31957</v>
      </c>
      <c r="J71" s="5" t="s">
        <v>191</v>
      </c>
      <c r="K71" s="6"/>
      <c r="L71" s="7" t="s">
        <v>279</v>
      </c>
      <c r="M71" s="12">
        <v>31957</v>
      </c>
    </row>
    <row r="72" spans="4:13" ht="55">
      <c r="D72" s="5" t="s">
        <v>97</v>
      </c>
      <c r="E72" s="6"/>
      <c r="F72" s="5" t="s">
        <v>59</v>
      </c>
      <c r="G72" s="6"/>
      <c r="H72" s="5" t="s">
        <v>314</v>
      </c>
      <c r="I72" s="6">
        <v>31985</v>
      </c>
      <c r="J72" s="5" t="s">
        <v>191</v>
      </c>
      <c r="K72" s="6"/>
      <c r="L72" s="7" t="s">
        <v>279</v>
      </c>
      <c r="M72" s="12">
        <v>31985</v>
      </c>
    </row>
    <row r="73" spans="4:13" ht="55">
      <c r="D73" s="5" t="s">
        <v>98</v>
      </c>
      <c r="E73" s="6"/>
      <c r="F73" s="5" t="s">
        <v>59</v>
      </c>
      <c r="G73" s="6"/>
      <c r="H73" s="5" t="s">
        <v>314</v>
      </c>
      <c r="I73" s="6">
        <v>32010</v>
      </c>
      <c r="J73" s="5" t="s">
        <v>191</v>
      </c>
      <c r="K73" s="6"/>
      <c r="L73" s="7" t="s">
        <v>279</v>
      </c>
      <c r="M73" s="12">
        <v>32010</v>
      </c>
    </row>
    <row r="74" spans="4:13" ht="55">
      <c r="D74" s="5" t="s">
        <v>99</v>
      </c>
      <c r="E74" s="6"/>
      <c r="F74" s="5" t="s">
        <v>59</v>
      </c>
      <c r="G74" s="6"/>
      <c r="H74" s="5" t="s">
        <v>314</v>
      </c>
      <c r="I74" s="6">
        <v>32263</v>
      </c>
      <c r="J74" s="5" t="s">
        <v>191</v>
      </c>
      <c r="K74" s="6"/>
      <c r="L74" s="7" t="s">
        <v>279</v>
      </c>
      <c r="M74" s="12">
        <v>32263</v>
      </c>
    </row>
    <row r="75" spans="4:13" ht="55">
      <c r="D75" s="5" t="s">
        <v>100</v>
      </c>
      <c r="E75" s="6"/>
      <c r="F75" s="5" t="s">
        <v>59</v>
      </c>
      <c r="G75" s="6"/>
      <c r="H75" s="5" t="s">
        <v>314</v>
      </c>
      <c r="I75" s="6">
        <v>32954</v>
      </c>
      <c r="J75" s="5" t="s">
        <v>375</v>
      </c>
      <c r="K75" s="6"/>
      <c r="L75" s="7" t="s">
        <v>279</v>
      </c>
      <c r="M75" s="12">
        <v>32954</v>
      </c>
    </row>
    <row r="76" spans="4:13" ht="55">
      <c r="D76" s="5" t="s">
        <v>100</v>
      </c>
      <c r="E76" s="6"/>
      <c r="F76" s="5" t="s">
        <v>59</v>
      </c>
      <c r="G76" s="6"/>
      <c r="H76" s="5" t="s">
        <v>314</v>
      </c>
      <c r="I76" s="6">
        <v>32539</v>
      </c>
      <c r="J76" s="5" t="s">
        <v>191</v>
      </c>
      <c r="K76" s="6"/>
      <c r="L76" s="7" t="s">
        <v>279</v>
      </c>
      <c r="M76" s="12">
        <v>32539</v>
      </c>
    </row>
    <row r="77" spans="4:13" ht="55">
      <c r="D77" s="5" t="s">
        <v>100</v>
      </c>
      <c r="E77" s="6"/>
      <c r="F77" s="5" t="s">
        <v>59</v>
      </c>
      <c r="G77" s="6"/>
      <c r="H77" s="5" t="s">
        <v>314</v>
      </c>
      <c r="I77" s="6">
        <v>33039</v>
      </c>
      <c r="J77" s="5" t="s">
        <v>222</v>
      </c>
      <c r="K77" s="6"/>
      <c r="L77" s="7" t="s">
        <v>279</v>
      </c>
      <c r="M77" s="12">
        <v>33039</v>
      </c>
    </row>
    <row r="78" spans="4:13" ht="55">
      <c r="D78" s="5" t="s">
        <v>101</v>
      </c>
      <c r="E78" s="6"/>
      <c r="F78" s="5" t="s">
        <v>60</v>
      </c>
      <c r="G78" s="6"/>
      <c r="H78" s="5" t="s">
        <v>315</v>
      </c>
      <c r="I78" s="6">
        <v>31518</v>
      </c>
      <c r="J78" s="5" t="s">
        <v>191</v>
      </c>
      <c r="K78" s="6"/>
      <c r="L78" s="7" t="s">
        <v>226</v>
      </c>
      <c r="M78" s="12">
        <v>31518</v>
      </c>
    </row>
    <row r="79" spans="4:13" ht="77">
      <c r="D79" s="5" t="s">
        <v>102</v>
      </c>
      <c r="E79" s="6"/>
      <c r="F79" s="5" t="s">
        <v>61</v>
      </c>
      <c r="G79" s="6"/>
      <c r="H79" s="5" t="s">
        <v>316</v>
      </c>
      <c r="I79" s="6">
        <v>31245</v>
      </c>
      <c r="J79" s="5" t="s">
        <v>191</v>
      </c>
      <c r="K79" s="6"/>
      <c r="L79" s="7" t="s">
        <v>227</v>
      </c>
      <c r="M79" s="12">
        <v>31245</v>
      </c>
    </row>
    <row r="80" spans="4:13" ht="55">
      <c r="D80" s="5" t="s">
        <v>103</v>
      </c>
      <c r="E80" s="6"/>
      <c r="F80" s="5" t="s">
        <v>62</v>
      </c>
      <c r="G80" s="6"/>
      <c r="H80" s="5" t="s">
        <v>317</v>
      </c>
      <c r="I80" s="6">
        <v>33526</v>
      </c>
      <c r="J80" s="5" t="s">
        <v>187</v>
      </c>
      <c r="K80" s="6"/>
      <c r="L80" s="7" t="s">
        <v>228</v>
      </c>
      <c r="M80" s="12">
        <v>33526</v>
      </c>
    </row>
    <row r="81" spans="4:13" ht="55">
      <c r="D81" s="5" t="s">
        <v>103</v>
      </c>
      <c r="E81" s="6"/>
      <c r="F81" s="5" t="s">
        <v>62</v>
      </c>
      <c r="G81" s="6"/>
      <c r="H81" s="5" t="s">
        <v>317</v>
      </c>
      <c r="I81" s="6">
        <v>33526</v>
      </c>
      <c r="J81" s="5" t="s">
        <v>199</v>
      </c>
      <c r="K81" s="6"/>
      <c r="L81" s="7" t="s">
        <v>228</v>
      </c>
      <c r="M81" s="12">
        <v>33526</v>
      </c>
    </row>
    <row r="82" spans="4:13" ht="55">
      <c r="D82" s="5" t="s">
        <v>104</v>
      </c>
      <c r="E82" s="6"/>
      <c r="F82" s="5" t="s">
        <v>62</v>
      </c>
      <c r="G82" s="6"/>
      <c r="H82" s="5" t="s">
        <v>317</v>
      </c>
      <c r="I82" s="6">
        <v>33526</v>
      </c>
      <c r="J82" s="5" t="s">
        <v>191</v>
      </c>
      <c r="K82" s="6"/>
      <c r="L82" s="7" t="s">
        <v>228</v>
      </c>
      <c r="M82" s="12">
        <v>33526</v>
      </c>
    </row>
    <row r="83" spans="4:13" ht="55">
      <c r="D83" s="5" t="s">
        <v>105</v>
      </c>
      <c r="E83" s="6"/>
      <c r="F83" s="5" t="s">
        <v>63</v>
      </c>
      <c r="G83" s="6"/>
      <c r="H83" s="5" t="s">
        <v>318</v>
      </c>
      <c r="I83" s="6">
        <v>33704</v>
      </c>
      <c r="J83" s="5" t="s">
        <v>187</v>
      </c>
      <c r="K83" s="6"/>
      <c r="L83" s="7" t="s">
        <v>257</v>
      </c>
      <c r="M83" s="12">
        <v>33704</v>
      </c>
    </row>
    <row r="84" spans="4:13" ht="55">
      <c r="D84" s="5" t="s">
        <v>105</v>
      </c>
      <c r="E84" s="6"/>
      <c r="F84" s="5" t="s">
        <v>63</v>
      </c>
      <c r="G84" s="6"/>
      <c r="H84" s="5" t="s">
        <v>318</v>
      </c>
      <c r="I84" s="6">
        <v>33704</v>
      </c>
      <c r="J84" s="5" t="s">
        <v>199</v>
      </c>
      <c r="K84" s="6"/>
      <c r="L84" s="7" t="s">
        <v>257</v>
      </c>
      <c r="M84" s="12">
        <v>33704</v>
      </c>
    </row>
    <row r="85" spans="4:13" ht="66">
      <c r="D85" s="5" t="s">
        <v>106</v>
      </c>
      <c r="E85" s="6"/>
      <c r="F85" s="5" t="s">
        <v>63</v>
      </c>
      <c r="G85" s="6"/>
      <c r="H85" s="5" t="s">
        <v>318</v>
      </c>
      <c r="I85" s="6">
        <v>33704</v>
      </c>
      <c r="J85" s="5" t="s">
        <v>191</v>
      </c>
      <c r="K85" s="6"/>
      <c r="L85" s="7" t="s">
        <v>257</v>
      </c>
      <c r="M85" s="12">
        <v>33704</v>
      </c>
    </row>
    <row r="86" spans="4:13" ht="66">
      <c r="D86" s="5" t="s">
        <v>107</v>
      </c>
      <c r="E86" s="6"/>
      <c r="F86" s="5" t="s">
        <v>64</v>
      </c>
      <c r="G86" s="6"/>
      <c r="H86" s="5" t="s">
        <v>319</v>
      </c>
      <c r="I86" s="6">
        <v>33592</v>
      </c>
      <c r="J86" s="5" t="s">
        <v>225</v>
      </c>
      <c r="K86" s="6"/>
      <c r="L86" s="7" t="s">
        <v>273</v>
      </c>
      <c r="M86" s="12">
        <v>33592</v>
      </c>
    </row>
    <row r="87" spans="4:13" ht="110">
      <c r="D87" s="5" t="s">
        <v>108</v>
      </c>
      <c r="E87" s="6"/>
      <c r="F87" s="5" t="s">
        <v>65</v>
      </c>
      <c r="G87" s="6"/>
      <c r="H87" s="5" t="s">
        <v>320</v>
      </c>
      <c r="I87" s="6">
        <v>32784</v>
      </c>
      <c r="J87" s="5" t="s">
        <v>225</v>
      </c>
      <c r="K87" s="6"/>
      <c r="L87" s="7" t="s">
        <v>229</v>
      </c>
      <c r="M87" s="12">
        <v>32784</v>
      </c>
    </row>
    <row r="88" spans="4:13" ht="132">
      <c r="D88" s="5" t="s">
        <v>109</v>
      </c>
      <c r="E88" s="6"/>
      <c r="F88" s="5" t="s">
        <v>65</v>
      </c>
      <c r="G88" s="6"/>
      <c r="H88" s="5" t="s">
        <v>320</v>
      </c>
      <c r="I88" s="6">
        <v>32850</v>
      </c>
      <c r="J88" s="5" t="s">
        <v>225</v>
      </c>
      <c r="K88" s="6"/>
      <c r="L88" s="7" t="s">
        <v>229</v>
      </c>
      <c r="M88" s="12">
        <v>32850</v>
      </c>
    </row>
    <row r="89" spans="4:13" ht="77">
      <c r="D89" s="5" t="s">
        <v>110</v>
      </c>
      <c r="E89" s="6"/>
      <c r="F89" s="5" t="s">
        <v>65</v>
      </c>
      <c r="G89" s="6"/>
      <c r="H89" s="5" t="s">
        <v>320</v>
      </c>
      <c r="I89" s="6">
        <v>33130</v>
      </c>
      <c r="J89" s="5" t="s">
        <v>191</v>
      </c>
      <c r="K89" s="6"/>
      <c r="L89" s="7" t="s">
        <v>229</v>
      </c>
      <c r="M89" s="12">
        <v>33130</v>
      </c>
    </row>
    <row r="90" spans="4:13" ht="77">
      <c r="D90" s="5" t="s">
        <v>111</v>
      </c>
      <c r="E90" s="6"/>
      <c r="F90" s="5" t="s">
        <v>66</v>
      </c>
      <c r="G90" s="6"/>
      <c r="H90" s="5" t="s">
        <v>321</v>
      </c>
      <c r="I90" s="6">
        <v>31981</v>
      </c>
      <c r="J90" s="5" t="s">
        <v>191</v>
      </c>
      <c r="K90" s="6"/>
      <c r="L90" s="7" t="s">
        <v>273</v>
      </c>
      <c r="M90" s="12">
        <v>31981</v>
      </c>
    </row>
    <row r="91" spans="4:13" ht="55">
      <c r="D91" s="5" t="s">
        <v>112</v>
      </c>
      <c r="E91" s="6"/>
      <c r="F91" s="5" t="s">
        <v>67</v>
      </c>
      <c r="G91" s="6"/>
      <c r="H91" s="5" t="s">
        <v>197</v>
      </c>
      <c r="I91" s="6">
        <v>31423</v>
      </c>
      <c r="J91" s="5" t="s">
        <v>187</v>
      </c>
      <c r="K91" s="6"/>
      <c r="L91" s="7" t="s">
        <v>257</v>
      </c>
      <c r="M91" s="12">
        <v>31423</v>
      </c>
    </row>
    <row r="92" spans="4:13" ht="55">
      <c r="D92" s="5" t="s">
        <v>114</v>
      </c>
      <c r="E92" s="6"/>
      <c r="F92" s="5" t="s">
        <v>67</v>
      </c>
      <c r="G92" s="6"/>
      <c r="H92" s="5" t="s">
        <v>197</v>
      </c>
      <c r="I92" s="6">
        <v>31429</v>
      </c>
      <c r="J92" s="5" t="s">
        <v>375</v>
      </c>
      <c r="K92" s="6"/>
      <c r="L92" s="7" t="s">
        <v>257</v>
      </c>
      <c r="M92" s="12">
        <v>31429</v>
      </c>
    </row>
    <row r="93" spans="4:13" ht="55">
      <c r="D93" s="5" t="s">
        <v>115</v>
      </c>
      <c r="E93" s="6"/>
      <c r="F93" s="5" t="s">
        <v>67</v>
      </c>
      <c r="G93" s="6"/>
      <c r="H93" s="5" t="s">
        <v>197</v>
      </c>
      <c r="I93" s="6">
        <v>31429</v>
      </c>
      <c r="J93" s="5" t="s">
        <v>375</v>
      </c>
      <c r="K93" s="6"/>
      <c r="L93" s="7" t="s">
        <v>257</v>
      </c>
      <c r="M93" s="12">
        <v>31429</v>
      </c>
    </row>
    <row r="94" spans="4:13" ht="77">
      <c r="D94" s="5" t="s">
        <v>113</v>
      </c>
      <c r="E94" s="6"/>
      <c r="F94" s="5" t="s">
        <v>67</v>
      </c>
      <c r="G94" s="6"/>
      <c r="H94" s="5" t="s">
        <v>197</v>
      </c>
      <c r="I94" s="6">
        <v>31429</v>
      </c>
      <c r="J94" s="5" t="s">
        <v>222</v>
      </c>
      <c r="K94" s="6"/>
      <c r="L94" s="7" t="s">
        <v>279</v>
      </c>
      <c r="M94" s="12">
        <v>31429</v>
      </c>
    </row>
    <row r="95" spans="4:13" ht="143">
      <c r="D95" s="5" t="s">
        <v>362</v>
      </c>
      <c r="E95" s="6"/>
      <c r="F95" s="5" t="s">
        <v>67</v>
      </c>
      <c r="G95" s="6"/>
      <c r="H95" s="5" t="s">
        <v>197</v>
      </c>
      <c r="I95" s="6">
        <v>31518</v>
      </c>
      <c r="J95" s="5" t="s">
        <v>222</v>
      </c>
      <c r="K95" s="6"/>
      <c r="L95" s="7" t="s">
        <v>257</v>
      </c>
      <c r="M95" s="12">
        <v>31518</v>
      </c>
    </row>
    <row r="96" spans="4:13" ht="55">
      <c r="D96" s="5" t="s">
        <v>143</v>
      </c>
      <c r="E96" s="6"/>
      <c r="F96" s="5" t="s">
        <v>67</v>
      </c>
      <c r="G96" s="6"/>
      <c r="H96" s="5" t="s">
        <v>197</v>
      </c>
      <c r="I96" s="6">
        <v>31572</v>
      </c>
      <c r="J96" s="5" t="s">
        <v>376</v>
      </c>
      <c r="K96" s="6"/>
      <c r="L96" s="7" t="s">
        <v>257</v>
      </c>
      <c r="M96" s="12">
        <v>31572</v>
      </c>
    </row>
    <row r="97" spans="4:13" ht="55">
      <c r="D97" s="5" t="s">
        <v>144</v>
      </c>
      <c r="E97" s="6"/>
      <c r="F97" s="5" t="s">
        <v>67</v>
      </c>
      <c r="G97" s="6"/>
      <c r="H97" s="5" t="s">
        <v>197</v>
      </c>
      <c r="I97" s="6">
        <v>31740</v>
      </c>
      <c r="J97" s="5" t="s">
        <v>375</v>
      </c>
      <c r="K97" s="6"/>
      <c r="L97" s="7" t="s">
        <v>257</v>
      </c>
      <c r="M97" s="12">
        <v>31740</v>
      </c>
    </row>
    <row r="98" spans="4:13" ht="66">
      <c r="D98" s="5" t="s">
        <v>145</v>
      </c>
      <c r="E98" s="6"/>
      <c r="F98" s="5" t="s">
        <v>67</v>
      </c>
      <c r="G98" s="6"/>
      <c r="H98" s="5" t="s">
        <v>197</v>
      </c>
      <c r="I98" s="6">
        <v>31785</v>
      </c>
      <c r="J98" s="5" t="s">
        <v>375</v>
      </c>
      <c r="K98" s="6"/>
      <c r="L98" s="7" t="s">
        <v>257</v>
      </c>
      <c r="M98" s="12">
        <v>31785</v>
      </c>
    </row>
    <row r="99" spans="4:13" ht="66">
      <c r="D99" s="5" t="s">
        <v>147</v>
      </c>
      <c r="E99" s="6"/>
      <c r="F99" s="5" t="s">
        <v>67</v>
      </c>
      <c r="G99" s="6"/>
      <c r="H99" s="5" t="s">
        <v>197</v>
      </c>
      <c r="I99" s="6">
        <v>31798</v>
      </c>
      <c r="J99" s="5" t="s">
        <v>375</v>
      </c>
      <c r="K99" s="6"/>
      <c r="L99" s="7" t="s">
        <v>257</v>
      </c>
      <c r="M99" s="12">
        <v>31798</v>
      </c>
    </row>
    <row r="100" spans="4:13" ht="55">
      <c r="D100" s="5" t="s">
        <v>146</v>
      </c>
      <c r="E100" s="6"/>
      <c r="F100" s="5" t="s">
        <v>67</v>
      </c>
      <c r="G100" s="6"/>
      <c r="H100" s="5" t="s">
        <v>197</v>
      </c>
      <c r="I100" s="6">
        <v>31794</v>
      </c>
      <c r="J100" s="5" t="s">
        <v>223</v>
      </c>
      <c r="K100" s="6"/>
      <c r="L100" s="7" t="s">
        <v>279</v>
      </c>
      <c r="M100" s="12">
        <v>31794</v>
      </c>
    </row>
    <row r="101" spans="4:13" ht="77">
      <c r="D101" s="5" t="s">
        <v>358</v>
      </c>
      <c r="E101" s="6"/>
      <c r="F101" s="5" t="s">
        <v>67</v>
      </c>
      <c r="G101" s="6"/>
      <c r="H101" s="5" t="s">
        <v>197</v>
      </c>
      <c r="I101" s="6">
        <v>31847</v>
      </c>
      <c r="J101" s="5" t="s">
        <v>375</v>
      </c>
      <c r="K101" s="6"/>
      <c r="L101" s="7" t="s">
        <v>251</v>
      </c>
      <c r="M101" s="12">
        <v>31847</v>
      </c>
    </row>
    <row r="102" spans="4:13" ht="88">
      <c r="D102" s="5" t="s">
        <v>357</v>
      </c>
      <c r="E102" s="6"/>
      <c r="F102" s="5" t="s">
        <v>67</v>
      </c>
      <c r="G102" s="6"/>
      <c r="H102" s="5" t="s">
        <v>197</v>
      </c>
      <c r="I102" s="6">
        <v>31600</v>
      </c>
      <c r="J102" s="5" t="s">
        <v>191</v>
      </c>
      <c r="K102" s="6"/>
      <c r="L102" s="7" t="s">
        <v>264</v>
      </c>
      <c r="M102" s="12">
        <v>31600</v>
      </c>
    </row>
    <row r="103" spans="4:13" ht="99">
      <c r="D103" s="5" t="s">
        <v>359</v>
      </c>
      <c r="E103" s="6"/>
      <c r="F103" s="5" t="s">
        <v>67</v>
      </c>
      <c r="G103" s="6"/>
      <c r="H103" s="5" t="s">
        <v>197</v>
      </c>
      <c r="I103" s="6">
        <v>31898</v>
      </c>
      <c r="J103" s="5" t="s">
        <v>222</v>
      </c>
      <c r="K103" s="6"/>
      <c r="L103" s="7" t="s">
        <v>251</v>
      </c>
      <c r="M103" s="12">
        <v>31898</v>
      </c>
    </row>
    <row r="104" spans="4:13" ht="99">
      <c r="D104" s="5" t="s">
        <v>360</v>
      </c>
      <c r="E104" s="6"/>
      <c r="F104" s="5" t="s">
        <v>67</v>
      </c>
      <c r="G104" s="6"/>
      <c r="H104" s="5" t="s">
        <v>197</v>
      </c>
      <c r="I104" s="6">
        <v>32015</v>
      </c>
      <c r="J104" s="5" t="s">
        <v>222</v>
      </c>
      <c r="K104" s="6"/>
      <c r="L104" s="7" t="s">
        <v>251</v>
      </c>
      <c r="M104" s="12">
        <v>32015</v>
      </c>
    </row>
    <row r="105" spans="4:13" ht="55">
      <c r="D105" s="5" t="s">
        <v>374</v>
      </c>
      <c r="E105" s="6"/>
      <c r="F105" s="5" t="s">
        <v>67</v>
      </c>
      <c r="G105" s="6"/>
      <c r="H105" s="5" t="s">
        <v>197</v>
      </c>
      <c r="I105" s="6">
        <v>32184</v>
      </c>
      <c r="J105" s="5" t="s">
        <v>222</v>
      </c>
      <c r="K105" s="6"/>
      <c r="L105" s="7" t="s">
        <v>257</v>
      </c>
      <c r="M105" s="12">
        <v>32184</v>
      </c>
    </row>
    <row r="106" spans="4:13" ht="55">
      <c r="D106" s="5" t="s">
        <v>148</v>
      </c>
      <c r="E106" s="6"/>
      <c r="F106" s="5" t="s">
        <v>129</v>
      </c>
      <c r="G106" s="6"/>
      <c r="H106" s="5" t="s">
        <v>352</v>
      </c>
      <c r="I106" s="6">
        <v>33002</v>
      </c>
      <c r="J106" s="5" t="s">
        <v>191</v>
      </c>
      <c r="K106" s="6"/>
      <c r="L106" s="7" t="s">
        <v>281</v>
      </c>
      <c r="M106" s="12">
        <v>33002</v>
      </c>
    </row>
    <row r="107" spans="4:13" ht="66">
      <c r="D107" s="5" t="s">
        <v>149</v>
      </c>
      <c r="E107" s="6"/>
      <c r="F107" s="5" t="s">
        <v>130</v>
      </c>
      <c r="G107" s="6"/>
      <c r="H107" s="5" t="s">
        <v>322</v>
      </c>
      <c r="I107" s="6">
        <v>32095</v>
      </c>
      <c r="J107" s="5" t="s">
        <v>190</v>
      </c>
      <c r="K107" s="6"/>
      <c r="L107" s="7" t="s">
        <v>230</v>
      </c>
      <c r="M107" s="12">
        <v>32095</v>
      </c>
    </row>
    <row r="108" spans="4:13" ht="66">
      <c r="D108" s="5" t="s">
        <v>150</v>
      </c>
      <c r="E108" s="6"/>
      <c r="F108" s="5" t="s">
        <v>131</v>
      </c>
      <c r="G108" s="6"/>
      <c r="H108" s="5" t="s">
        <v>323</v>
      </c>
      <c r="I108" s="6">
        <v>32114</v>
      </c>
      <c r="J108" s="5" t="s">
        <v>190</v>
      </c>
      <c r="K108" s="6"/>
      <c r="L108" s="7" t="s">
        <v>231</v>
      </c>
      <c r="M108" s="12">
        <v>32114</v>
      </c>
    </row>
    <row r="109" spans="4:13" ht="55">
      <c r="D109" s="5" t="s">
        <v>151</v>
      </c>
      <c r="E109" s="6"/>
      <c r="F109" s="5" t="s">
        <v>131</v>
      </c>
      <c r="G109" s="6"/>
      <c r="H109" s="5" t="s">
        <v>323</v>
      </c>
      <c r="I109" s="6">
        <v>32114</v>
      </c>
      <c r="J109" s="5" t="s">
        <v>191</v>
      </c>
      <c r="K109" s="6"/>
      <c r="L109" s="7" t="s">
        <v>231</v>
      </c>
      <c r="M109" s="12">
        <v>32114</v>
      </c>
    </row>
    <row r="110" spans="4:13" ht="55">
      <c r="D110" s="5" t="s">
        <v>152</v>
      </c>
      <c r="E110" s="6"/>
      <c r="F110" s="5" t="s">
        <v>132</v>
      </c>
      <c r="G110" s="6"/>
      <c r="H110" s="5" t="s">
        <v>324</v>
      </c>
      <c r="I110" s="6">
        <v>31664</v>
      </c>
      <c r="J110" s="5" t="s">
        <v>191</v>
      </c>
      <c r="K110" s="6"/>
      <c r="L110" s="7" t="s">
        <v>232</v>
      </c>
      <c r="M110" s="12">
        <v>31664</v>
      </c>
    </row>
    <row r="111" spans="4:13" ht="55">
      <c r="D111" s="5" t="s">
        <v>153</v>
      </c>
      <c r="E111" s="6"/>
      <c r="F111" s="5" t="s">
        <v>133</v>
      </c>
      <c r="G111" s="6"/>
      <c r="H111" s="5" t="s">
        <v>325</v>
      </c>
      <c r="I111" s="6">
        <v>32861</v>
      </c>
      <c r="J111" s="5" t="s">
        <v>187</v>
      </c>
      <c r="K111" s="6"/>
      <c r="L111" s="7" t="s">
        <v>233</v>
      </c>
      <c r="M111" s="12">
        <v>32861</v>
      </c>
    </row>
    <row r="112" spans="4:13" ht="55">
      <c r="D112" s="5" t="s">
        <v>153</v>
      </c>
      <c r="E112" s="6"/>
      <c r="F112" s="5" t="s">
        <v>133</v>
      </c>
      <c r="G112" s="6"/>
      <c r="H112" s="5" t="s">
        <v>325</v>
      </c>
      <c r="I112" s="6">
        <v>32861</v>
      </c>
      <c r="J112" s="5" t="s">
        <v>199</v>
      </c>
      <c r="K112" s="6"/>
      <c r="L112" s="7" t="s">
        <v>233</v>
      </c>
      <c r="M112" s="12">
        <v>32861</v>
      </c>
    </row>
    <row r="113" spans="4:13" ht="55">
      <c r="D113" s="5" t="s">
        <v>154</v>
      </c>
      <c r="E113" s="6"/>
      <c r="F113" s="5" t="s">
        <v>133</v>
      </c>
      <c r="G113" s="6"/>
      <c r="H113" s="5" t="s">
        <v>325</v>
      </c>
      <c r="I113" s="6">
        <v>32861</v>
      </c>
      <c r="J113" s="5" t="s">
        <v>191</v>
      </c>
      <c r="K113" s="6"/>
      <c r="L113" s="7" t="s">
        <v>233</v>
      </c>
      <c r="M113" s="12">
        <v>32861</v>
      </c>
    </row>
    <row r="114" spans="4:13" ht="99">
      <c r="D114" s="5" t="s">
        <v>155</v>
      </c>
      <c r="E114" s="6"/>
      <c r="F114" s="5" t="s">
        <v>134</v>
      </c>
      <c r="G114" s="6"/>
      <c r="H114" s="5" t="s">
        <v>326</v>
      </c>
      <c r="I114" s="6">
        <v>31204</v>
      </c>
      <c r="J114" s="5" t="s">
        <v>191</v>
      </c>
      <c r="K114" s="6"/>
      <c r="L114" s="7" t="s">
        <v>234</v>
      </c>
      <c r="M114" s="12">
        <v>31204</v>
      </c>
    </row>
    <row r="115" spans="4:13" ht="77">
      <c r="D115" s="5" t="s">
        <v>156</v>
      </c>
      <c r="E115" s="6"/>
      <c r="F115" s="5" t="s">
        <v>135</v>
      </c>
      <c r="G115" s="6"/>
      <c r="H115" s="5" t="s">
        <v>327</v>
      </c>
      <c r="I115" s="6">
        <v>32240</v>
      </c>
      <c r="J115" s="5" t="s">
        <v>191</v>
      </c>
      <c r="K115" s="6"/>
      <c r="L115" s="7" t="s">
        <v>273</v>
      </c>
      <c r="M115" s="12">
        <v>32240</v>
      </c>
    </row>
    <row r="116" spans="4:13" ht="66">
      <c r="D116" s="5" t="s">
        <v>157</v>
      </c>
      <c r="E116" s="6"/>
      <c r="F116" s="5" t="s">
        <v>136</v>
      </c>
      <c r="G116" s="6"/>
      <c r="H116" s="5" t="s">
        <v>328</v>
      </c>
      <c r="I116" s="6">
        <v>31218</v>
      </c>
      <c r="J116" s="5" t="s">
        <v>190</v>
      </c>
      <c r="K116" s="6"/>
      <c r="L116" s="7" t="s">
        <v>273</v>
      </c>
      <c r="M116" s="12">
        <v>31218</v>
      </c>
    </row>
    <row r="117" spans="4:13" ht="55">
      <c r="D117" s="5" t="s">
        <v>158</v>
      </c>
      <c r="E117" s="6"/>
      <c r="F117" s="5" t="s">
        <v>136</v>
      </c>
      <c r="G117" s="6"/>
      <c r="H117" s="5" t="s">
        <v>328</v>
      </c>
      <c r="I117" s="6">
        <v>31218</v>
      </c>
      <c r="J117" s="5" t="s">
        <v>200</v>
      </c>
      <c r="K117" s="6"/>
      <c r="L117" s="7" t="s">
        <v>273</v>
      </c>
      <c r="M117" s="12">
        <v>31218</v>
      </c>
    </row>
    <row r="118" spans="4:13" ht="55">
      <c r="D118" s="5" t="s">
        <v>159</v>
      </c>
      <c r="E118" s="6"/>
      <c r="F118" s="5" t="s">
        <v>136</v>
      </c>
      <c r="G118" s="6"/>
      <c r="H118" s="5" t="s">
        <v>328</v>
      </c>
      <c r="I118" s="6">
        <v>31218</v>
      </c>
      <c r="J118" s="5" t="s">
        <v>191</v>
      </c>
      <c r="K118" s="6"/>
      <c r="L118" s="7" t="s">
        <v>273</v>
      </c>
      <c r="M118" s="12">
        <v>31218</v>
      </c>
    </row>
    <row r="119" spans="4:13" ht="55">
      <c r="D119" s="5" t="s">
        <v>161</v>
      </c>
      <c r="E119" s="6"/>
      <c r="F119" s="5" t="s">
        <v>137</v>
      </c>
      <c r="G119" s="6"/>
      <c r="H119" s="5" t="s">
        <v>197</v>
      </c>
      <c r="I119" s="6">
        <v>32248</v>
      </c>
      <c r="J119" s="5" t="s">
        <v>187</v>
      </c>
      <c r="K119" s="6"/>
      <c r="L119" s="7" t="s">
        <v>235</v>
      </c>
      <c r="M119" s="12">
        <v>32248</v>
      </c>
    </row>
    <row r="120" spans="4:13" ht="55">
      <c r="D120" s="5" t="s">
        <v>160</v>
      </c>
      <c r="E120" s="6"/>
      <c r="F120" s="5" t="s">
        <v>137</v>
      </c>
      <c r="G120" s="6"/>
      <c r="H120" s="5" t="s">
        <v>197</v>
      </c>
      <c r="I120" s="6">
        <v>31561</v>
      </c>
      <c r="J120" s="5" t="s">
        <v>191</v>
      </c>
      <c r="K120" s="6"/>
      <c r="L120" s="7" t="s">
        <v>235</v>
      </c>
      <c r="M120" s="12">
        <v>31561</v>
      </c>
    </row>
    <row r="121" spans="4:13" ht="121">
      <c r="D121" s="5" t="s">
        <v>1</v>
      </c>
      <c r="E121" s="6"/>
      <c r="F121" s="5" t="s">
        <v>137</v>
      </c>
      <c r="G121" s="6"/>
      <c r="H121" s="5" t="s">
        <v>197</v>
      </c>
      <c r="I121" s="6">
        <v>32282</v>
      </c>
      <c r="J121" s="5" t="s">
        <v>222</v>
      </c>
      <c r="K121" s="6"/>
      <c r="L121" s="7" t="s">
        <v>235</v>
      </c>
      <c r="M121" s="12">
        <v>32282</v>
      </c>
    </row>
    <row r="122" spans="4:13" ht="44">
      <c r="D122" s="5" t="s">
        <v>162</v>
      </c>
      <c r="E122" s="6"/>
      <c r="F122" s="5" t="s">
        <v>168</v>
      </c>
      <c r="G122" s="6"/>
      <c r="H122" s="5" t="s">
        <v>329</v>
      </c>
      <c r="I122" s="6">
        <v>32837</v>
      </c>
      <c r="J122" s="5" t="s">
        <v>191</v>
      </c>
      <c r="K122" s="6"/>
      <c r="L122" s="7" t="s">
        <v>236</v>
      </c>
      <c r="M122" s="12">
        <v>32837</v>
      </c>
    </row>
    <row r="123" spans="4:13" ht="77">
      <c r="D123" s="5" t="s">
        <v>163</v>
      </c>
      <c r="E123" s="6"/>
      <c r="F123" s="5" t="s">
        <v>169</v>
      </c>
      <c r="G123" s="6"/>
      <c r="H123" s="5" t="s">
        <v>330</v>
      </c>
      <c r="I123" s="6">
        <v>32801</v>
      </c>
      <c r="J123" s="5" t="s">
        <v>190</v>
      </c>
      <c r="K123" s="6"/>
      <c r="L123" s="7" t="s">
        <v>277</v>
      </c>
      <c r="M123" s="12">
        <v>32801</v>
      </c>
    </row>
    <row r="124" spans="4:13" ht="77">
      <c r="D124" s="5" t="s">
        <v>164</v>
      </c>
      <c r="E124" s="6"/>
      <c r="F124" s="5" t="s">
        <v>169</v>
      </c>
      <c r="G124" s="6"/>
      <c r="H124" s="5" t="s">
        <v>330</v>
      </c>
      <c r="I124" s="6">
        <v>32801</v>
      </c>
      <c r="J124" s="5" t="s">
        <v>375</v>
      </c>
      <c r="K124" s="6"/>
      <c r="L124" s="7" t="s">
        <v>277</v>
      </c>
      <c r="M124" s="12">
        <v>32801</v>
      </c>
    </row>
    <row r="125" spans="4:13" ht="77">
      <c r="D125" s="5" t="s">
        <v>165</v>
      </c>
      <c r="E125" s="6"/>
      <c r="F125" s="5" t="s">
        <v>169</v>
      </c>
      <c r="G125" s="6"/>
      <c r="H125" s="5" t="s">
        <v>330</v>
      </c>
      <c r="I125" s="6">
        <v>32801</v>
      </c>
      <c r="J125" s="5" t="s">
        <v>191</v>
      </c>
      <c r="K125" s="6"/>
      <c r="L125" s="7" t="s">
        <v>277</v>
      </c>
      <c r="M125" s="12">
        <v>32801</v>
      </c>
    </row>
    <row r="126" spans="4:13" ht="77">
      <c r="D126" s="5" t="s">
        <v>166</v>
      </c>
      <c r="E126" s="6"/>
      <c r="F126" s="5" t="s">
        <v>169</v>
      </c>
      <c r="G126" s="6"/>
      <c r="H126" s="5" t="s">
        <v>330</v>
      </c>
      <c r="I126" s="6">
        <v>32983</v>
      </c>
      <c r="J126" s="5" t="s">
        <v>375</v>
      </c>
      <c r="K126" s="6"/>
      <c r="L126" s="7" t="s">
        <v>277</v>
      </c>
      <c r="M126" s="12">
        <v>32983</v>
      </c>
    </row>
    <row r="127" spans="4:13" ht="77">
      <c r="D127" s="5" t="s">
        <v>167</v>
      </c>
      <c r="E127" s="6"/>
      <c r="F127" s="5" t="s">
        <v>169</v>
      </c>
      <c r="G127" s="6"/>
      <c r="H127" s="5" t="s">
        <v>330</v>
      </c>
      <c r="I127" s="6">
        <v>32983</v>
      </c>
      <c r="J127" s="5" t="s">
        <v>191</v>
      </c>
      <c r="K127" s="6"/>
      <c r="L127" s="7" t="s">
        <v>277</v>
      </c>
      <c r="M127" s="12">
        <v>32983</v>
      </c>
    </row>
    <row r="128" spans="4:13" ht="77">
      <c r="D128" s="5" t="s">
        <v>116</v>
      </c>
      <c r="E128" s="6"/>
      <c r="F128" s="5" t="s">
        <v>169</v>
      </c>
      <c r="G128" s="6"/>
      <c r="H128" s="5" t="s">
        <v>330</v>
      </c>
      <c r="I128" s="6">
        <v>33392</v>
      </c>
      <c r="J128" s="5" t="s">
        <v>222</v>
      </c>
      <c r="K128" s="6"/>
      <c r="L128" s="7" t="s">
        <v>277</v>
      </c>
      <c r="M128" s="12">
        <v>33392</v>
      </c>
    </row>
    <row r="129" spans="4:13" ht="110">
      <c r="D129" s="5" t="s">
        <v>118</v>
      </c>
      <c r="E129" s="6"/>
      <c r="F129" s="5" t="s">
        <v>171</v>
      </c>
      <c r="G129" s="6"/>
      <c r="H129" s="5" t="s">
        <v>332</v>
      </c>
      <c r="I129" s="6">
        <v>32400</v>
      </c>
      <c r="J129" s="5" t="s">
        <v>191</v>
      </c>
      <c r="K129" s="6"/>
      <c r="L129" s="7" t="s">
        <v>277</v>
      </c>
      <c r="M129" s="12">
        <v>32400</v>
      </c>
    </row>
    <row r="130" spans="4:13" ht="99">
      <c r="D130" s="5" t="s">
        <v>117</v>
      </c>
      <c r="E130" s="6"/>
      <c r="F130" s="5" t="s">
        <v>170</v>
      </c>
      <c r="G130" s="6"/>
      <c r="H130" s="5" t="s">
        <v>331</v>
      </c>
      <c r="I130" s="6">
        <v>31637</v>
      </c>
      <c r="J130" s="5" t="s">
        <v>191</v>
      </c>
      <c r="K130" s="6"/>
      <c r="L130" s="7" t="s">
        <v>277</v>
      </c>
      <c r="M130" s="12">
        <v>31637</v>
      </c>
    </row>
    <row r="131" spans="4:13" ht="55">
      <c r="D131" s="5" t="s">
        <v>119</v>
      </c>
      <c r="E131" s="6"/>
      <c r="F131" s="5" t="s">
        <v>172</v>
      </c>
      <c r="G131" s="6"/>
      <c r="H131" s="5" t="s">
        <v>197</v>
      </c>
      <c r="I131" s="6">
        <v>32661</v>
      </c>
      <c r="J131" s="5" t="s">
        <v>187</v>
      </c>
      <c r="K131" s="6"/>
      <c r="L131" s="7" t="s">
        <v>257</v>
      </c>
      <c r="M131" s="12">
        <v>32661</v>
      </c>
    </row>
    <row r="132" spans="4:13" ht="121">
      <c r="D132" s="5" t="s">
        <v>355</v>
      </c>
      <c r="E132" s="6"/>
      <c r="F132" s="5" t="s">
        <v>172</v>
      </c>
      <c r="G132" s="6"/>
      <c r="H132" s="5" t="s">
        <v>197</v>
      </c>
      <c r="I132" s="6">
        <v>31890</v>
      </c>
      <c r="J132" s="5" t="s">
        <v>191</v>
      </c>
      <c r="K132" s="6"/>
      <c r="L132" s="7" t="s">
        <v>237</v>
      </c>
      <c r="M132" s="12">
        <v>31890</v>
      </c>
    </row>
    <row r="133" spans="4:13" ht="110">
      <c r="D133" s="5" t="s">
        <v>356</v>
      </c>
      <c r="E133" s="6"/>
      <c r="F133" s="5" t="s">
        <v>172</v>
      </c>
      <c r="G133" s="6"/>
      <c r="H133" s="5" t="s">
        <v>197</v>
      </c>
      <c r="I133" s="6">
        <v>32659</v>
      </c>
      <c r="J133" s="5" t="s">
        <v>222</v>
      </c>
      <c r="K133" s="6"/>
      <c r="L133" s="7" t="s">
        <v>257</v>
      </c>
      <c r="M133" s="12">
        <v>32659</v>
      </c>
    </row>
    <row r="134" spans="4:13" ht="55">
      <c r="D134" s="5" t="s">
        <v>122</v>
      </c>
      <c r="E134" s="6"/>
      <c r="F134" s="5" t="s">
        <v>173</v>
      </c>
      <c r="G134" s="6"/>
      <c r="H134" s="5" t="s">
        <v>197</v>
      </c>
      <c r="I134" s="6">
        <v>32203</v>
      </c>
      <c r="J134" s="5" t="s">
        <v>187</v>
      </c>
      <c r="K134" s="6"/>
      <c r="L134" s="7" t="s">
        <v>238</v>
      </c>
      <c r="M134" s="12">
        <v>32203</v>
      </c>
    </row>
    <row r="135" spans="4:13" ht="77">
      <c r="D135" s="5" t="s">
        <v>120</v>
      </c>
      <c r="E135" s="6"/>
      <c r="F135" s="5" t="s">
        <v>173</v>
      </c>
      <c r="G135" s="6"/>
      <c r="H135" s="5" t="s">
        <v>197</v>
      </c>
      <c r="I135" s="6">
        <v>31537</v>
      </c>
      <c r="J135" s="5" t="s">
        <v>191</v>
      </c>
      <c r="K135" s="6"/>
      <c r="L135" s="7" t="s">
        <v>238</v>
      </c>
      <c r="M135" s="12">
        <v>31537</v>
      </c>
    </row>
    <row r="136" spans="4:13" ht="66">
      <c r="D136" s="5" t="s">
        <v>123</v>
      </c>
      <c r="E136" s="6"/>
      <c r="F136" s="5" t="s">
        <v>173</v>
      </c>
      <c r="G136" s="6"/>
      <c r="H136" s="5" t="s">
        <v>197</v>
      </c>
      <c r="I136" s="6">
        <v>32203</v>
      </c>
      <c r="J136" s="5" t="s">
        <v>222</v>
      </c>
      <c r="K136" s="6"/>
      <c r="L136" s="7" t="s">
        <v>238</v>
      </c>
      <c r="M136" s="12">
        <v>32203</v>
      </c>
    </row>
    <row r="137" spans="4:13" ht="55">
      <c r="D137" s="5" t="s">
        <v>121</v>
      </c>
      <c r="E137" s="6"/>
      <c r="F137" s="5" t="s">
        <v>173</v>
      </c>
      <c r="G137" s="6"/>
      <c r="H137" s="5" t="s">
        <v>197</v>
      </c>
      <c r="I137" s="6">
        <v>31719</v>
      </c>
      <c r="J137" s="5" t="s">
        <v>191</v>
      </c>
      <c r="K137" s="6"/>
      <c r="L137" s="7" t="s">
        <v>238</v>
      </c>
      <c r="M137" s="12">
        <v>31719</v>
      </c>
    </row>
    <row r="138" spans="4:13" ht="77">
      <c r="D138" s="5" t="s">
        <v>125</v>
      </c>
      <c r="E138" s="6"/>
      <c r="F138" s="5" t="s">
        <v>173</v>
      </c>
      <c r="G138" s="6"/>
      <c r="H138" s="5" t="s">
        <v>197</v>
      </c>
      <c r="I138" s="6">
        <v>32455</v>
      </c>
      <c r="J138" s="5" t="s">
        <v>222</v>
      </c>
      <c r="K138" s="6"/>
      <c r="L138" s="7" t="s">
        <v>238</v>
      </c>
      <c r="M138" s="12">
        <v>32455</v>
      </c>
    </row>
    <row r="139" spans="4:13" ht="55">
      <c r="D139" s="5" t="s">
        <v>124</v>
      </c>
      <c r="E139" s="6"/>
      <c r="F139" s="5" t="s">
        <v>173</v>
      </c>
      <c r="G139" s="6"/>
      <c r="H139" s="5" t="s">
        <v>197</v>
      </c>
      <c r="I139" s="6">
        <v>32442</v>
      </c>
      <c r="J139" s="5" t="s">
        <v>222</v>
      </c>
      <c r="K139" s="6"/>
      <c r="L139" s="7" t="s">
        <v>238</v>
      </c>
      <c r="M139" s="12">
        <v>32442</v>
      </c>
    </row>
    <row r="140" spans="4:13" ht="55">
      <c r="D140" s="5" t="s">
        <v>126</v>
      </c>
      <c r="E140" s="6"/>
      <c r="F140" s="5" t="s">
        <v>174</v>
      </c>
      <c r="G140" s="6"/>
      <c r="H140" s="5" t="s">
        <v>333</v>
      </c>
      <c r="I140" s="6">
        <v>33392</v>
      </c>
      <c r="J140" s="5" t="s">
        <v>187</v>
      </c>
      <c r="K140" s="6"/>
      <c r="L140" s="7" t="s">
        <v>239</v>
      </c>
      <c r="M140" s="12">
        <v>33392</v>
      </c>
    </row>
    <row r="141" spans="4:13" ht="55">
      <c r="D141" s="5" t="s">
        <v>126</v>
      </c>
      <c r="E141" s="6"/>
      <c r="F141" s="5" t="s">
        <v>174</v>
      </c>
      <c r="G141" s="6"/>
      <c r="H141" s="5" t="s">
        <v>333</v>
      </c>
      <c r="I141" s="6">
        <v>33392</v>
      </c>
      <c r="J141" s="5" t="s">
        <v>199</v>
      </c>
      <c r="K141" s="6"/>
      <c r="L141" s="7" t="s">
        <v>258</v>
      </c>
      <c r="M141" s="12">
        <v>33392</v>
      </c>
    </row>
    <row r="142" spans="4:13" ht="55">
      <c r="D142" s="5" t="s">
        <v>127</v>
      </c>
      <c r="E142" s="6"/>
      <c r="F142" s="5" t="s">
        <v>174</v>
      </c>
      <c r="G142" s="6"/>
      <c r="H142" s="5" t="s">
        <v>333</v>
      </c>
      <c r="I142" s="6">
        <v>33392</v>
      </c>
      <c r="J142" s="5" t="s">
        <v>191</v>
      </c>
      <c r="K142" s="6"/>
      <c r="L142" s="7" t="s">
        <v>258</v>
      </c>
      <c r="M142" s="12">
        <v>33392</v>
      </c>
    </row>
    <row r="143" spans="4:13" ht="55">
      <c r="D143" s="5" t="s">
        <v>128</v>
      </c>
      <c r="E143" s="6"/>
      <c r="F143" s="5" t="s">
        <v>175</v>
      </c>
      <c r="G143" s="6"/>
      <c r="H143" s="5" t="s">
        <v>334</v>
      </c>
      <c r="I143" s="6">
        <v>33787</v>
      </c>
      <c r="J143" s="5" t="s">
        <v>187</v>
      </c>
      <c r="K143" s="6"/>
      <c r="L143" s="7" t="s">
        <v>256</v>
      </c>
      <c r="M143" s="12">
        <v>33787</v>
      </c>
    </row>
    <row r="144" spans="4:13" ht="55">
      <c r="D144" s="5" t="s">
        <v>128</v>
      </c>
      <c r="E144" s="6"/>
      <c r="F144" s="5" t="s">
        <v>175</v>
      </c>
      <c r="G144" s="6"/>
      <c r="H144" s="5" t="s">
        <v>334</v>
      </c>
      <c r="I144" s="6">
        <v>33787</v>
      </c>
      <c r="J144" s="5" t="s">
        <v>199</v>
      </c>
      <c r="K144" s="6"/>
      <c r="L144" s="7" t="s">
        <v>256</v>
      </c>
      <c r="M144" s="12">
        <v>33787</v>
      </c>
    </row>
    <row r="145" spans="4:13" ht="66">
      <c r="D145" s="5" t="s">
        <v>2</v>
      </c>
      <c r="E145" s="6"/>
      <c r="F145" s="5" t="s">
        <v>175</v>
      </c>
      <c r="G145" s="6"/>
      <c r="H145" s="5" t="s">
        <v>334</v>
      </c>
      <c r="I145" s="6">
        <v>33787</v>
      </c>
      <c r="J145" s="5" t="s">
        <v>191</v>
      </c>
      <c r="K145" s="6"/>
      <c r="L145" s="7" t="s">
        <v>256</v>
      </c>
      <c r="M145" s="12">
        <v>33787</v>
      </c>
    </row>
    <row r="146" spans="4:13" ht="99">
      <c r="D146" s="5" t="s">
        <v>3</v>
      </c>
      <c r="E146" s="6"/>
      <c r="F146" s="5" t="s">
        <v>176</v>
      </c>
      <c r="G146" s="6"/>
      <c r="H146" s="5" t="s">
        <v>335</v>
      </c>
      <c r="I146" s="6">
        <v>31936</v>
      </c>
      <c r="J146" s="5" t="s">
        <v>191</v>
      </c>
      <c r="K146" s="6"/>
      <c r="L146" s="7" t="s">
        <v>257</v>
      </c>
      <c r="M146" s="12">
        <v>31936</v>
      </c>
    </row>
    <row r="147" spans="4:13" ht="66">
      <c r="D147" s="5" t="s">
        <v>4</v>
      </c>
      <c r="E147" s="6"/>
      <c r="F147" s="5" t="s">
        <v>177</v>
      </c>
      <c r="G147" s="6"/>
      <c r="H147" s="5" t="s">
        <v>336</v>
      </c>
      <c r="I147" s="6">
        <v>34262</v>
      </c>
      <c r="J147" s="5" t="s">
        <v>190</v>
      </c>
      <c r="K147" s="6"/>
      <c r="L147" s="7" t="s">
        <v>268</v>
      </c>
      <c r="M147" s="12">
        <v>34262</v>
      </c>
    </row>
    <row r="148" spans="4:13" ht="66">
      <c r="D148" s="5" t="s">
        <v>5</v>
      </c>
      <c r="E148" s="6"/>
      <c r="F148" s="5" t="s">
        <v>177</v>
      </c>
      <c r="G148" s="6"/>
      <c r="H148" s="5" t="s">
        <v>336</v>
      </c>
      <c r="I148" s="6">
        <v>34262</v>
      </c>
      <c r="J148" s="5" t="s">
        <v>191</v>
      </c>
      <c r="K148" s="6"/>
      <c r="L148" s="7" t="s">
        <v>268</v>
      </c>
      <c r="M148" s="12">
        <v>34262</v>
      </c>
    </row>
    <row r="149" spans="4:13" ht="66">
      <c r="D149" s="5" t="s">
        <v>6</v>
      </c>
      <c r="E149" s="6"/>
      <c r="F149" s="5" t="s">
        <v>178</v>
      </c>
      <c r="G149" s="6"/>
      <c r="H149" s="5" t="s">
        <v>337</v>
      </c>
      <c r="I149" s="6">
        <v>33094</v>
      </c>
      <c r="J149" s="5" t="s">
        <v>190</v>
      </c>
      <c r="K149" s="6"/>
      <c r="L149" s="7" t="s">
        <v>240</v>
      </c>
      <c r="M149" s="12">
        <v>33094</v>
      </c>
    </row>
    <row r="150" spans="4:13" ht="99">
      <c r="D150" s="5" t="s">
        <v>7</v>
      </c>
      <c r="E150" s="6"/>
      <c r="F150" s="5" t="s">
        <v>178</v>
      </c>
      <c r="G150" s="6"/>
      <c r="H150" s="5" t="s">
        <v>337</v>
      </c>
      <c r="I150" s="6">
        <v>33094</v>
      </c>
      <c r="J150" s="5" t="s">
        <v>191</v>
      </c>
      <c r="K150" s="6"/>
      <c r="L150" s="7" t="s">
        <v>240</v>
      </c>
      <c r="M150" s="12">
        <v>33094</v>
      </c>
    </row>
    <row r="151" spans="4:13" ht="264">
      <c r="D151" s="5" t="s">
        <v>8</v>
      </c>
      <c r="E151" s="6"/>
      <c r="F151" s="5" t="s">
        <v>179</v>
      </c>
      <c r="G151" s="6"/>
      <c r="H151" s="5" t="s">
        <v>338</v>
      </c>
      <c r="I151" s="6">
        <v>32109</v>
      </c>
      <c r="J151" s="5" t="s">
        <v>191</v>
      </c>
      <c r="K151" s="6"/>
      <c r="L151" s="7" t="s">
        <v>241</v>
      </c>
      <c r="M151" s="12">
        <v>32109</v>
      </c>
    </row>
    <row r="152" spans="4:13" ht="77">
      <c r="D152" s="5" t="s">
        <v>9</v>
      </c>
      <c r="E152" s="6"/>
      <c r="F152" s="5" t="s">
        <v>353</v>
      </c>
      <c r="G152" s="6"/>
      <c r="H152" s="5" t="s">
        <v>338</v>
      </c>
      <c r="I152" s="6">
        <v>32428</v>
      </c>
      <c r="J152" s="5" t="s">
        <v>191</v>
      </c>
      <c r="K152" s="6"/>
      <c r="L152" s="7" t="s">
        <v>241</v>
      </c>
      <c r="M152" s="12">
        <v>32428</v>
      </c>
    </row>
    <row r="153" spans="4:13" ht="66">
      <c r="D153" s="5" t="s">
        <v>10</v>
      </c>
      <c r="E153" s="6"/>
      <c r="F153" s="5" t="s">
        <v>180</v>
      </c>
      <c r="G153" s="6"/>
      <c r="H153" s="5" t="s">
        <v>339</v>
      </c>
      <c r="I153" s="6">
        <v>32518</v>
      </c>
      <c r="J153" s="5" t="s">
        <v>190</v>
      </c>
      <c r="K153" s="6"/>
      <c r="L153" s="7" t="s">
        <v>226</v>
      </c>
      <c r="M153" s="12">
        <v>32518</v>
      </c>
    </row>
    <row r="154" spans="4:13" ht="55">
      <c r="D154" s="5" t="s">
        <v>11</v>
      </c>
      <c r="E154" s="6"/>
      <c r="F154" s="5" t="s">
        <v>180</v>
      </c>
      <c r="G154" s="6"/>
      <c r="H154" s="5" t="s">
        <v>339</v>
      </c>
      <c r="I154" s="6">
        <v>32518</v>
      </c>
      <c r="J154" s="5" t="s">
        <v>191</v>
      </c>
      <c r="K154" s="6"/>
      <c r="L154" s="7" t="s">
        <v>226</v>
      </c>
      <c r="M154" s="12">
        <v>32518</v>
      </c>
    </row>
    <row r="155" spans="4:13" ht="77">
      <c r="D155" s="5" t="s">
        <v>12</v>
      </c>
      <c r="E155" s="6"/>
      <c r="F155" s="5" t="s">
        <v>181</v>
      </c>
      <c r="G155" s="6"/>
      <c r="H155" s="5" t="s">
        <v>340</v>
      </c>
      <c r="I155" s="6">
        <v>31302</v>
      </c>
      <c r="J155" s="5" t="s">
        <v>191</v>
      </c>
      <c r="K155" s="6"/>
      <c r="L155" s="7" t="s">
        <v>242</v>
      </c>
      <c r="M155" s="12">
        <v>31302</v>
      </c>
    </row>
    <row r="156" spans="4:13" ht="55">
      <c r="D156" s="5" t="s">
        <v>13</v>
      </c>
      <c r="E156" s="6"/>
      <c r="F156" s="5" t="s">
        <v>354</v>
      </c>
      <c r="G156" s="6"/>
      <c r="H156" s="5" t="s">
        <v>341</v>
      </c>
      <c r="I156" s="6">
        <v>31212</v>
      </c>
      <c r="J156" s="5" t="s">
        <v>191</v>
      </c>
      <c r="K156" s="6"/>
      <c r="L156" s="7" t="s">
        <v>243</v>
      </c>
      <c r="M156" s="12">
        <v>31212</v>
      </c>
    </row>
    <row r="157" spans="4:13" ht="99">
      <c r="D157" s="5" t="s">
        <v>368</v>
      </c>
      <c r="E157" s="6"/>
      <c r="F157" s="5" t="s">
        <v>182</v>
      </c>
      <c r="G157" s="6"/>
      <c r="H157" s="5" t="s">
        <v>197</v>
      </c>
      <c r="I157" s="6">
        <v>31749</v>
      </c>
      <c r="J157" s="5" t="s">
        <v>191</v>
      </c>
      <c r="K157" s="6"/>
      <c r="L157" s="7" t="s">
        <v>264</v>
      </c>
      <c r="M157" s="12">
        <v>31749</v>
      </c>
    </row>
    <row r="158" spans="4:13" ht="44">
      <c r="D158" s="5" t="s">
        <v>14</v>
      </c>
      <c r="E158" s="6"/>
      <c r="F158" s="5" t="s">
        <v>364</v>
      </c>
      <c r="G158" s="6"/>
      <c r="H158" s="5" t="s">
        <v>280</v>
      </c>
      <c r="I158" s="6">
        <v>32366</v>
      </c>
      <c r="J158" s="5" t="s">
        <v>365</v>
      </c>
      <c r="K158" s="6"/>
      <c r="L158" s="7" t="s">
        <v>264</v>
      </c>
      <c r="M158" s="12">
        <v>32366</v>
      </c>
    </row>
    <row r="159" spans="4:13" ht="81" customHeight="1">
      <c r="D159" s="5" t="s">
        <v>366</v>
      </c>
      <c r="E159" s="6"/>
      <c r="F159" s="5" t="s">
        <v>182</v>
      </c>
      <c r="G159" s="6"/>
      <c r="H159" s="5" t="s">
        <v>197</v>
      </c>
      <c r="I159" s="6">
        <v>32366</v>
      </c>
      <c r="J159" s="5" t="s">
        <v>222</v>
      </c>
      <c r="K159" s="6"/>
      <c r="L159" s="7" t="s">
        <v>264</v>
      </c>
      <c r="M159" s="12">
        <v>32366</v>
      </c>
    </row>
    <row r="160" spans="4:13" ht="91.5" customHeight="1">
      <c r="D160" s="5" t="s">
        <v>367</v>
      </c>
      <c r="E160" s="6"/>
      <c r="F160" s="5" t="s">
        <v>182</v>
      </c>
      <c r="G160" s="6"/>
      <c r="H160" s="5" t="s">
        <v>197</v>
      </c>
      <c r="I160" s="6">
        <v>32452</v>
      </c>
      <c r="J160" s="5" t="s">
        <v>222</v>
      </c>
      <c r="K160" s="6"/>
      <c r="L160" s="7" t="s">
        <v>273</v>
      </c>
      <c r="M160" s="12">
        <v>32452</v>
      </c>
    </row>
    <row r="161" spans="4:13" ht="66">
      <c r="D161" s="5" t="s">
        <v>15</v>
      </c>
      <c r="E161" s="6"/>
      <c r="F161" s="5" t="s">
        <v>183</v>
      </c>
      <c r="G161" s="6"/>
      <c r="H161" s="5" t="s">
        <v>342</v>
      </c>
      <c r="I161" s="6">
        <v>33325</v>
      </c>
      <c r="J161" s="5" t="s">
        <v>190</v>
      </c>
      <c r="K161" s="6"/>
      <c r="L161" s="7" t="s">
        <v>244</v>
      </c>
      <c r="M161" s="12">
        <v>33325</v>
      </c>
    </row>
    <row r="162" spans="4:13" ht="66">
      <c r="D162" s="5" t="s">
        <v>16</v>
      </c>
      <c r="E162" s="6"/>
      <c r="F162" s="5" t="s">
        <v>184</v>
      </c>
      <c r="G162" s="6"/>
      <c r="H162" s="5" t="s">
        <v>343</v>
      </c>
      <c r="I162" s="6">
        <v>32807</v>
      </c>
      <c r="J162" s="5" t="s">
        <v>190</v>
      </c>
      <c r="K162" s="6"/>
      <c r="L162" s="7" t="s">
        <v>245</v>
      </c>
      <c r="M162" s="12">
        <v>32807</v>
      </c>
    </row>
    <row r="163" spans="4:13" ht="44">
      <c r="D163" s="5" t="s">
        <v>17</v>
      </c>
      <c r="E163" s="6"/>
      <c r="F163" s="5" t="s">
        <v>184</v>
      </c>
      <c r="G163" s="6"/>
      <c r="H163" s="5" t="s">
        <v>343</v>
      </c>
      <c r="I163" s="6">
        <v>32807</v>
      </c>
      <c r="J163" s="5" t="s">
        <v>191</v>
      </c>
      <c r="K163" s="6"/>
      <c r="L163" s="7" t="s">
        <v>245</v>
      </c>
      <c r="M163" s="12">
        <v>32807</v>
      </c>
    </row>
    <row r="164" spans="4:13" ht="55">
      <c r="D164" s="5" t="s">
        <v>18</v>
      </c>
      <c r="E164" s="6"/>
      <c r="F164" s="5" t="s">
        <v>184</v>
      </c>
      <c r="G164" s="6"/>
      <c r="H164" s="5" t="s">
        <v>343</v>
      </c>
      <c r="I164" s="6">
        <v>33674</v>
      </c>
      <c r="J164" s="5" t="s">
        <v>375</v>
      </c>
      <c r="K164" s="6"/>
      <c r="L164" s="7" t="s">
        <v>245</v>
      </c>
      <c r="M164" s="12">
        <v>33674</v>
      </c>
    </row>
    <row r="165" spans="4:13" ht="148.5" customHeight="1">
      <c r="D165" s="5" t="s">
        <v>19</v>
      </c>
      <c r="E165" s="6"/>
      <c r="F165" s="5" t="s">
        <v>369</v>
      </c>
      <c r="G165" s="6"/>
      <c r="H165" s="5" t="s">
        <v>344</v>
      </c>
      <c r="I165" s="6">
        <v>31211</v>
      </c>
      <c r="J165" s="5" t="s">
        <v>191</v>
      </c>
      <c r="K165" s="6"/>
      <c r="L165" s="7" t="s">
        <v>246</v>
      </c>
      <c r="M165" s="12">
        <v>31211</v>
      </c>
    </row>
    <row r="166" spans="4:13" ht="66">
      <c r="D166" s="5" t="s">
        <v>20</v>
      </c>
      <c r="E166" s="6"/>
      <c r="F166" s="5" t="s">
        <v>185</v>
      </c>
      <c r="G166" s="6"/>
      <c r="H166" s="5" t="s">
        <v>345</v>
      </c>
      <c r="I166" s="6">
        <v>31734</v>
      </c>
      <c r="J166" s="5" t="s">
        <v>190</v>
      </c>
      <c r="K166" s="6"/>
      <c r="L166" s="7" t="s">
        <v>257</v>
      </c>
      <c r="M166" s="12">
        <v>31734</v>
      </c>
    </row>
    <row r="167" spans="4:13" ht="66">
      <c r="D167" s="5" t="s">
        <v>21</v>
      </c>
      <c r="E167" s="6"/>
      <c r="F167" s="5" t="s">
        <v>216</v>
      </c>
      <c r="G167" s="6"/>
      <c r="H167" s="5" t="s">
        <v>346</v>
      </c>
      <c r="I167" s="6">
        <v>31918</v>
      </c>
      <c r="J167" s="5" t="s">
        <v>190</v>
      </c>
      <c r="K167" s="6"/>
      <c r="L167" s="7" t="s">
        <v>247</v>
      </c>
      <c r="M167" s="12">
        <v>31918</v>
      </c>
    </row>
    <row r="168" spans="4:13" ht="55">
      <c r="D168" s="5" t="s">
        <v>22</v>
      </c>
      <c r="E168" s="6"/>
      <c r="F168" s="5" t="s">
        <v>217</v>
      </c>
      <c r="G168" s="6"/>
      <c r="H168" s="5" t="s">
        <v>347</v>
      </c>
      <c r="I168" s="6">
        <v>33077</v>
      </c>
      <c r="J168" s="5" t="s">
        <v>187</v>
      </c>
      <c r="K168" s="6"/>
      <c r="L168" s="7" t="s">
        <v>277</v>
      </c>
      <c r="M168" s="12">
        <v>33077</v>
      </c>
    </row>
    <row r="169" spans="4:13" ht="55">
      <c r="D169" s="5" t="s">
        <v>22</v>
      </c>
      <c r="E169" s="6"/>
      <c r="F169" s="5" t="s">
        <v>217</v>
      </c>
      <c r="G169" s="6"/>
      <c r="H169" s="5" t="s">
        <v>347</v>
      </c>
      <c r="I169" s="6">
        <v>33077</v>
      </c>
      <c r="J169" s="5" t="s">
        <v>375</v>
      </c>
      <c r="K169" s="6"/>
      <c r="L169" s="7" t="s">
        <v>277</v>
      </c>
      <c r="M169" s="12">
        <v>33077</v>
      </c>
    </row>
    <row r="170" spans="4:13" ht="55">
      <c r="D170" s="5" t="s">
        <v>23</v>
      </c>
      <c r="E170" s="6"/>
      <c r="F170" s="5" t="s">
        <v>217</v>
      </c>
      <c r="G170" s="6"/>
      <c r="H170" s="5" t="s">
        <v>347</v>
      </c>
      <c r="I170" s="6">
        <v>33077</v>
      </c>
      <c r="J170" s="5" t="s">
        <v>191</v>
      </c>
      <c r="K170" s="6"/>
      <c r="L170" s="7" t="s">
        <v>277</v>
      </c>
      <c r="M170" s="12">
        <v>33077</v>
      </c>
    </row>
    <row r="171" spans="4:13" ht="66">
      <c r="D171" s="5" t="s">
        <v>24</v>
      </c>
      <c r="E171" s="6"/>
      <c r="F171" s="5" t="s">
        <v>218</v>
      </c>
      <c r="G171" s="6"/>
      <c r="H171" s="5" t="s">
        <v>348</v>
      </c>
      <c r="I171" s="6">
        <v>33773</v>
      </c>
      <c r="J171" s="5" t="s">
        <v>190</v>
      </c>
      <c r="K171" s="6"/>
      <c r="L171" s="7" t="s">
        <v>257</v>
      </c>
      <c r="M171" s="12">
        <v>33773</v>
      </c>
    </row>
    <row r="172" spans="4:13" ht="66">
      <c r="D172" s="5" t="s">
        <v>25</v>
      </c>
      <c r="E172" s="6"/>
      <c r="F172" s="5" t="s">
        <v>219</v>
      </c>
      <c r="G172" s="6"/>
      <c r="H172" s="5" t="s">
        <v>349</v>
      </c>
      <c r="I172" s="6">
        <v>32400</v>
      </c>
      <c r="J172" s="5" t="s">
        <v>190</v>
      </c>
      <c r="K172" s="6"/>
      <c r="L172" s="7" t="s">
        <v>248</v>
      </c>
      <c r="M172" s="12">
        <v>32400</v>
      </c>
    </row>
    <row r="173" spans="4:13" ht="88">
      <c r="D173" s="5" t="s">
        <v>363</v>
      </c>
      <c r="E173" s="6"/>
      <c r="F173" s="5" t="s">
        <v>220</v>
      </c>
      <c r="G173" s="6"/>
      <c r="H173" s="5" t="s">
        <v>350</v>
      </c>
      <c r="I173" s="6">
        <v>32049</v>
      </c>
      <c r="J173" s="5" t="s">
        <v>222</v>
      </c>
      <c r="K173" s="6"/>
      <c r="L173" s="7" t="s">
        <v>277</v>
      </c>
      <c r="M173" s="12">
        <v>32049</v>
      </c>
    </row>
    <row r="174" spans="4:13" ht="55">
      <c r="D174" s="5" t="s">
        <v>26</v>
      </c>
      <c r="E174" s="6"/>
      <c r="F174" s="5" t="s">
        <v>220</v>
      </c>
      <c r="G174" s="6"/>
      <c r="H174" s="5" t="s">
        <v>351</v>
      </c>
      <c r="I174" s="6">
        <v>32171</v>
      </c>
      <c r="J174" s="5" t="s">
        <v>191</v>
      </c>
      <c r="K174" s="6"/>
      <c r="L174" s="7" t="s">
        <v>277</v>
      </c>
      <c r="M174" s="12">
        <v>32171</v>
      </c>
    </row>
    <row r="175" spans="4:13">
      <c r="D175" s="13"/>
      <c r="E175" s="13"/>
      <c r="F175" s="13"/>
      <c r="G175" s="13"/>
      <c r="H175" s="13"/>
      <c r="I175" s="13"/>
      <c r="J175" s="13"/>
      <c r="K175" s="13"/>
      <c r="L175" s="13"/>
      <c r="M175" s="13"/>
    </row>
    <row r="176" spans="4:13" ht="30" customHeight="1">
      <c r="D176" s="14" t="str">
        <f>gs_EndNote</f>
        <v>Note:
The above list may not be comprehensive. Please contact Legal Advisory and Conveyancing Office for clarification if in doubt.</v>
      </c>
      <c r="E176" s="14"/>
      <c r="F176" s="14"/>
      <c r="G176" s="14"/>
      <c r="H176" s="14"/>
      <c r="I176" s="14"/>
      <c r="J176" s="14"/>
      <c r="K176" s="14"/>
      <c r="L176" s="14"/>
      <c r="M176" s="14"/>
    </row>
    <row r="177" spans="3:14">
      <c r="D177" s="13"/>
      <c r="E177" s="13"/>
      <c r="F177" s="13"/>
      <c r="G177" s="13"/>
      <c r="H177" s="13"/>
      <c r="I177" s="13"/>
      <c r="J177" s="13"/>
      <c r="K177" s="13"/>
      <c r="L177" s="13"/>
      <c r="M177" s="13"/>
    </row>
    <row r="178" spans="3:14" ht="30" customHeight="1">
      <c r="D178" s="14" t="str">
        <f>gs_EndNote_C</f>
        <v>備註:
上述列表或未能盡錄所有資料。如有疑問，請聯絡法律諮詢及田土轉易處。</v>
      </c>
      <c r="E178" s="14"/>
      <c r="F178" s="14"/>
      <c r="G178" s="14"/>
      <c r="H178" s="14"/>
      <c r="I178" s="14"/>
      <c r="J178" s="14"/>
      <c r="K178" s="14"/>
      <c r="L178" s="14"/>
      <c r="M178" s="14"/>
    </row>
    <row r="179" spans="3:14">
      <c r="C179" s="2"/>
      <c r="N179" s="2"/>
    </row>
  </sheetData>
  <mergeCells count="2">
    <mergeCell ref="D176:M176"/>
    <mergeCell ref="D178:M178"/>
  </mergeCells>
  <phoneticPr fontId="1" type="noConversion"/>
  <pageMargins left="0.39370078740157483" right="0.39370078740157483" top="0.39370078740157483" bottom="0.78740157480314965" header="0.51181102362204722" footer="0.51181102362204722"/>
  <pageSetup paperSize="9" scale="92" fitToHeight="0" orientation="portrait" r:id="rId1"/>
  <headerFooter alignWithMargins="0">
    <oddFooter>&amp;C&amp;"Times New Roman,標準"&amp;8Page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wksHKE</vt:lpstr>
      <vt:lpstr>wksHKE!Print_Area</vt:lpstr>
      <vt:lpstr>wksHKE!Print_Titles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Consents1982_1993</dc:title>
  <dc:subject>Presale Consents and DMC Approvals</dc:subject>
  <dc:creator>John Tang</dc:creator>
  <dc:description>Compile a list of presale consents and DMC approvals from 1982 to 1993</dc:description>
  <cp:lastModifiedBy>NKOO</cp:lastModifiedBy>
  <cp:lastPrinted>2017-06-26T08:14:16Z</cp:lastPrinted>
  <dcterms:created xsi:type="dcterms:W3CDTF">2009-10-23T07:15:05Z</dcterms:created>
  <dcterms:modified xsi:type="dcterms:W3CDTF">2017-07-04T07:40:27Z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on">
    <vt:r8>0.9</vt:r8>
  </property>
</Properties>
</file>